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Projects\PACE\Data\YRBS\"/>
    </mc:Choice>
  </mc:AlternateContent>
  <xr:revisionPtr revIDLastSave="0" documentId="8_{D6888056-8892-4BE7-A2F1-14405A988F84}" xr6:coauthVersionLast="47" xr6:coauthVersionMax="47" xr10:uidLastSave="{00000000-0000-0000-0000-000000000000}"/>
  <bookViews>
    <workbookView xWindow="-108" yWindow="-108" windowWidth="23256" windowHeight="14016" activeTab="5" xr2:uid="{00000000-000D-0000-FFFF-FFFF00000000}"/>
  </bookViews>
  <sheets>
    <sheet name="Special Considerations " sheetId="10" r:id="rId1"/>
    <sheet name="YRBS Summary" sheetId="11" r:id="rId2"/>
    <sheet name="ACE indicators" sheetId="1" r:id="rId3"/>
    <sheet name="ACE Cumulative #" sheetId="2" r:id="rId4"/>
    <sheet name="PCEs" sheetId="4" r:id="rId5"/>
    <sheet name="PCE Cumulative #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6" l="1"/>
  <c r="H10" i="6"/>
  <c r="K10" i="6"/>
  <c r="N10" i="6"/>
  <c r="Q10" i="6"/>
  <c r="T10" i="6"/>
  <c r="W10" i="6"/>
  <c r="Z10" i="6"/>
  <c r="AC10" i="6"/>
  <c r="B10" i="6"/>
  <c r="E12" i="2"/>
  <c r="H12" i="2"/>
  <c r="K12" i="2"/>
  <c r="N12" i="2"/>
  <c r="Q12" i="2"/>
  <c r="T12" i="2"/>
  <c r="W12" i="2"/>
  <c r="Z12" i="2"/>
  <c r="AC12" i="2"/>
  <c r="B12" i="2"/>
  <c r="E35" i="2"/>
  <c r="H35" i="2"/>
  <c r="K35" i="2"/>
  <c r="N35" i="2"/>
  <c r="Q35" i="2"/>
  <c r="T35" i="2"/>
  <c r="W35" i="2"/>
  <c r="Z35" i="2"/>
  <c r="AC35" i="2"/>
  <c r="B35" i="2"/>
  <c r="N24" i="2"/>
  <c r="Q24" i="2"/>
  <c r="T24" i="2"/>
  <c r="W24" i="2"/>
  <c r="Z24" i="2"/>
  <c r="AC24" i="2"/>
  <c r="K24" i="2"/>
  <c r="H24" i="2"/>
  <c r="E24" i="2"/>
  <c r="B24" i="2"/>
</calcChain>
</file>

<file path=xl/sharedStrings.xml><?xml version="1.0" encoding="utf-8"?>
<sst xmlns="http://schemas.openxmlformats.org/spreadsheetml/2006/main" count="461" uniqueCount="277">
  <si>
    <t>ACE</t>
  </si>
  <si>
    <t>Prevalence</t>
  </si>
  <si>
    <t>10.4 - 14.3</t>
  </si>
  <si>
    <t>0.8 - 2.1</t>
  </si>
  <si>
    <t xml:space="preserve">0.5 - 2.2 </t>
  </si>
  <si>
    <t>7.9 - 12.1</t>
  </si>
  <si>
    <t>23.7 - 29.8</t>
  </si>
  <si>
    <t>29.7 - 37.3</t>
  </si>
  <si>
    <t>7.9 - 12.9</t>
  </si>
  <si>
    <t>4.2 - 8.0</t>
  </si>
  <si>
    <t>10.2 - 14.1</t>
  </si>
  <si>
    <t>11.5 - 16.0</t>
  </si>
  <si>
    <t>4.7 - 8.1</t>
  </si>
  <si>
    <t>15.0 - 25.2</t>
  </si>
  <si>
    <t>4.8 - 7.4</t>
  </si>
  <si>
    <t>Based on the 15 ACE indicators:</t>
  </si>
  <si>
    <t>None</t>
  </si>
  <si>
    <t>One</t>
  </si>
  <si>
    <t>Two - Three</t>
  </si>
  <si>
    <t>Four and more</t>
  </si>
  <si>
    <t>%</t>
  </si>
  <si>
    <t>Confidence Limits</t>
  </si>
  <si>
    <t>Experience at least one ACE</t>
  </si>
  <si>
    <t>Being insulted or put down by a parent or caregiver</t>
  </si>
  <si>
    <t>Youth who reported</t>
  </si>
  <si>
    <t>Being hit, kicked, or physically hurt by a parent or caregiver</t>
  </si>
  <si>
    <t>Being sexually abused by a person at least five years older</t>
  </si>
  <si>
    <t>Lack of a parent or caregiver who tried to provide basic needs including safety, clothes, and food</t>
  </si>
  <si>
    <t>Witnessing domestic violence between parents or caregivers</t>
  </si>
  <si>
    <t>Growing up with a parent or caregiver with substance use problems</t>
  </si>
  <si>
    <t>Having a parent or caregiver being incarcerated</t>
  </si>
  <si>
    <t>Growing up with a parent or caregiver with mental health problems</t>
  </si>
  <si>
    <t>Being threatened or injured with a weapon at school in the previous year</t>
  </si>
  <si>
    <t>Being bullied at school in the previous year</t>
  </si>
  <si>
    <t>Being electronically bullied in the previous year</t>
  </si>
  <si>
    <t>Being physically abused by a dating partner in the previous year</t>
  </si>
  <si>
    <t>Being sexually abused by a dating partner in the previous year</t>
  </si>
  <si>
    <t>Ever witnessing  someone being attacked, beaten, stabbed or shot in their neighborhood</t>
  </si>
  <si>
    <t>Ever being physically forced to have sexual intercourse</t>
  </si>
  <si>
    <t>Variable</t>
  </si>
  <si>
    <t>QN23</t>
  </si>
  <si>
    <t>QN24</t>
  </si>
  <si>
    <t>QN89</t>
  </si>
  <si>
    <t>QN108</t>
  </si>
  <si>
    <t>QN107</t>
  </si>
  <si>
    <t>QN109</t>
  </si>
  <si>
    <t>QN91</t>
  </si>
  <si>
    <t>QN90</t>
  </si>
  <si>
    <t>QN15</t>
  </si>
  <si>
    <t>QN18</t>
  </si>
  <si>
    <t>QN19</t>
  </si>
  <si>
    <t>QN22</t>
  </si>
  <si>
    <t>Child Abuse (16.6%)</t>
  </si>
  <si>
    <t>Neglect (10.4%)</t>
  </si>
  <si>
    <t>Household Challenges (45%)</t>
  </si>
  <si>
    <t>School Violence (21.7%)</t>
  </si>
  <si>
    <t>Teen Dating Violence (16.6)</t>
  </si>
  <si>
    <t>Community Violence (20.1%)</t>
  </si>
  <si>
    <t>Based on the 7 Peer and Community Inflected ACE indicators:</t>
  </si>
  <si>
    <t>Based on the 8 Family-Related ACE indicators:</t>
  </si>
  <si>
    <t>Family-Related ACEs</t>
  </si>
  <si>
    <t>Peer/Community Related ACEs</t>
  </si>
  <si>
    <t>ACE Number</t>
  </si>
  <si>
    <t>Total Population</t>
  </si>
  <si>
    <t>Black</t>
  </si>
  <si>
    <t>Hispanic</t>
  </si>
  <si>
    <t>Asian</t>
  </si>
  <si>
    <t>White</t>
  </si>
  <si>
    <t>Total</t>
  </si>
  <si>
    <t>Cumulative Burden of ACEs</t>
  </si>
  <si>
    <t>Statewide Youth Population</t>
  </si>
  <si>
    <t>Female</t>
  </si>
  <si>
    <t>Male</t>
  </si>
  <si>
    <t>Gay/Lesbian/Bisexual</t>
  </si>
  <si>
    <t>Unsure</t>
  </si>
  <si>
    <t>Heterosexual</t>
  </si>
  <si>
    <t>ACE Category (Prevalence statewide)</t>
  </si>
  <si>
    <t>PCE Indicators</t>
  </si>
  <si>
    <t>Did you have at least one meal with your family in the past 7 days?</t>
  </si>
  <si>
    <t>During your life, there has been an adult in your household who tried hard to make sure your basic needs were met?</t>
  </si>
  <si>
    <t xml:space="preserve">Do you have an adult in your family or another caring adult with whom you can talk about your feelings? </t>
  </si>
  <si>
    <t>Do you feel close to people at your school?</t>
  </si>
  <si>
    <t>Do you feel your family loves you and gives you help and support when you need it?</t>
  </si>
  <si>
    <t>Do your parents or adults in your family ask where you are going or with whom you will be?</t>
  </si>
  <si>
    <t>During the past 12 months, did you participate in organized after school, evening, or weekend activities?</t>
  </si>
  <si>
    <t>PCE Number</t>
  </si>
  <si>
    <t>One - Two</t>
  </si>
  <si>
    <t>Three - Four</t>
  </si>
  <si>
    <t>Five+</t>
  </si>
  <si>
    <t>Experience at least one PCE</t>
  </si>
  <si>
    <t>9.1 - 14.5</t>
  </si>
  <si>
    <t>9.9 - 17.8</t>
  </si>
  <si>
    <t>11.3 - 15.7</t>
  </si>
  <si>
    <t>13.2 - 19.8</t>
  </si>
  <si>
    <t>6.8 - 11.1</t>
  </si>
  <si>
    <t>1.7 - 5.7</t>
  </si>
  <si>
    <t>0.9 - 1.9</t>
  </si>
  <si>
    <t>15.8 - 27.9</t>
  </si>
  <si>
    <t>9.9 - 23.8</t>
  </si>
  <si>
    <t>7.8 - 11.4</t>
  </si>
  <si>
    <t>0.6 - 1.7</t>
  </si>
  <si>
    <t>QN106 (report no)</t>
  </si>
  <si>
    <t>5 - 10.5</t>
  </si>
  <si>
    <t>9.4 - 23</t>
  </si>
  <si>
    <t>11.3 - 16.3</t>
  </si>
  <si>
    <t>7.2 - 13.4</t>
  </si>
  <si>
    <t>8.4 - 14.2</t>
  </si>
  <si>
    <t>7.7 - 16.6</t>
  </si>
  <si>
    <t>6.5 - 11.8</t>
  </si>
  <si>
    <t>0.6 - 6.7</t>
  </si>
  <si>
    <t>4.8 - 11.9</t>
  </si>
  <si>
    <t>8.6 - 18</t>
  </si>
  <si>
    <t>12.6 - 21.1</t>
  </si>
  <si>
    <t>7.7 - 15.4</t>
  </si>
  <si>
    <t>6.9 - 11.9</t>
  </si>
  <si>
    <t>10.8 - 22.1</t>
  </si>
  <si>
    <t>4.6 - 12.6</t>
  </si>
  <si>
    <t>23.2 - 32.6</t>
  </si>
  <si>
    <t>12.7 - 22</t>
  </si>
  <si>
    <t>29.7 - 37.6</t>
  </si>
  <si>
    <t>27.3 - 35.6</t>
  </si>
  <si>
    <t>18.7 - 26</t>
  </si>
  <si>
    <t>36.9 - 47.2</t>
  </si>
  <si>
    <t>19.6 - 26.2</t>
  </si>
  <si>
    <t>21.4 - 46.5</t>
  </si>
  <si>
    <t>31.4 - 43</t>
  </si>
  <si>
    <t>16.4 - 26.2</t>
  </si>
  <si>
    <t>30.7 - 40.5</t>
  </si>
  <si>
    <t>37.7 - 46.2</t>
  </si>
  <si>
    <t>20.8 - 30.5</t>
  </si>
  <si>
    <t>49.3 - 61.6</t>
  </si>
  <si>
    <t>22.2 - 31.7</t>
  </si>
  <si>
    <t>33.6 - 51.7</t>
  </si>
  <si>
    <t>4 - 7.9</t>
  </si>
  <si>
    <t>5.6 - 11.5</t>
  </si>
  <si>
    <t>3.9 - 8.1</t>
  </si>
  <si>
    <t>4.8 - 9.0</t>
  </si>
  <si>
    <t>4.7 - 9.4</t>
  </si>
  <si>
    <t>3.8 - 8.0</t>
  </si>
  <si>
    <t>11.9 - 17.6</t>
  </si>
  <si>
    <t>5.5 - 15.6</t>
  </si>
  <si>
    <t>6.7 - 10.1</t>
  </si>
  <si>
    <t>11.4 - 16.6</t>
  </si>
  <si>
    <t>8.6 - 13.1</t>
  </si>
  <si>
    <t>8.2 - 11.9</t>
  </si>
  <si>
    <t>12.5 - 26.1</t>
  </si>
  <si>
    <t>11.5 - 25.9</t>
  </si>
  <si>
    <t>12.8 - 19.4</t>
  </si>
  <si>
    <t>5 - 15.4</t>
  </si>
  <si>
    <t>9 - 16.2</t>
  </si>
  <si>
    <t>15.5 - 21.4</t>
  </si>
  <si>
    <t>7.4 - 11.9</t>
  </si>
  <si>
    <t>18.6 - 28.6</t>
  </si>
  <si>
    <t>8.7 - 12.8</t>
  </si>
  <si>
    <t>13.2 - 31.2</t>
  </si>
  <si>
    <t>4.7 - 9.7</t>
  </si>
  <si>
    <t>4.6 - 14.5</t>
  </si>
  <si>
    <t>3.1 - 9.9</t>
  </si>
  <si>
    <t>5.7 - 11.4</t>
  </si>
  <si>
    <t>2.9 - 7.2</t>
  </si>
  <si>
    <t>5.6 - 12.5</t>
  </si>
  <si>
    <t>4.1 - 8.3</t>
  </si>
  <si>
    <t>8.9 - 18.9</t>
  </si>
  <si>
    <t>20.6 - 34.9</t>
  </si>
  <si>
    <t>26.9 - 33.7</t>
  </si>
  <si>
    <t>5.6 - 18.1</t>
  </si>
  <si>
    <t>13.9 - 26.7</t>
  </si>
  <si>
    <t>16.1 - 26.3</t>
  </si>
  <si>
    <t>14 - 23.8</t>
  </si>
  <si>
    <t>15.6 - 32.3</t>
  </si>
  <si>
    <t>11.2 - 31.3</t>
  </si>
  <si>
    <t>4.7 - 7.1</t>
  </si>
  <si>
    <t>5.0 - 9.3</t>
  </si>
  <si>
    <t>2.2 - 4</t>
  </si>
  <si>
    <t>3.4 - 5.5</t>
  </si>
  <si>
    <t>9.1 - 19.1</t>
  </si>
  <si>
    <t>QN103</t>
  </si>
  <si>
    <t>QN110</t>
  </si>
  <si>
    <t>QN111</t>
  </si>
  <si>
    <t>QN112</t>
  </si>
  <si>
    <t>QN113</t>
  </si>
  <si>
    <t>QN118</t>
  </si>
  <si>
    <t>63.9 - 75.3</t>
  </si>
  <si>
    <t>37.9 - 45.4</t>
  </si>
  <si>
    <t>60.2 - 68.4</t>
  </si>
  <si>
    <t>56.6 - 83.3</t>
  </si>
  <si>
    <t xml:space="preserve">59.7 - 68.7 </t>
  </si>
  <si>
    <t>57.3 - 66.2</t>
  </si>
  <si>
    <t>60.7 - 72.6</t>
  </si>
  <si>
    <t>63.3 - 71.9</t>
  </si>
  <si>
    <t>45.7 - 64.3</t>
  </si>
  <si>
    <t>47.4 - 73.9</t>
  </si>
  <si>
    <t>89.5 - 95</t>
  </si>
  <si>
    <t>77 - 90.6</t>
  </si>
  <si>
    <t>83.7 - 88.7</t>
  </si>
  <si>
    <t>86.6 - 92.8</t>
  </si>
  <si>
    <t>85.8 - 91.6</t>
  </si>
  <si>
    <t>83.4 - 92.3</t>
  </si>
  <si>
    <t>88.2 - 93.5</t>
  </si>
  <si>
    <t>73.6 - 94.5</t>
  </si>
  <si>
    <t>86.9 - 91.8</t>
  </si>
  <si>
    <t>39.6 - 49.1</t>
  </si>
  <si>
    <t>47.8 - 56.4</t>
  </si>
  <si>
    <t>27.8 - 43.9</t>
  </si>
  <si>
    <t>29.8 - 39.3</t>
  </si>
  <si>
    <t>28.1 - 48.3</t>
  </si>
  <si>
    <t>35.6 - 47.4</t>
  </si>
  <si>
    <t>42.7 - 51.8</t>
  </si>
  <si>
    <t>23.8 - 40.7</t>
  </si>
  <si>
    <t>44.5 - 54.3</t>
  </si>
  <si>
    <t>25.8 - 44.4</t>
  </si>
  <si>
    <t>53.7 - 67.4</t>
  </si>
  <si>
    <t>39.4 - 56.7</t>
  </si>
  <si>
    <t>41.3 - 48.8</t>
  </si>
  <si>
    <t>40.6 - 64.6</t>
  </si>
  <si>
    <t>42.8 - 56.3</t>
  </si>
  <si>
    <t>52.3 - 64.7</t>
  </si>
  <si>
    <t>50.7 - 65</t>
  </si>
  <si>
    <t>35.3 - 51.5</t>
  </si>
  <si>
    <t>29.9 - 61.3</t>
  </si>
  <si>
    <t>48 - 59.8</t>
  </si>
  <si>
    <t>82.3 - 87.5</t>
  </si>
  <si>
    <t>85 - 90.4</t>
  </si>
  <si>
    <t>79 - 87.4</t>
  </si>
  <si>
    <t>77.6 - 83.8</t>
  </si>
  <si>
    <t>76.9 - 86.2</t>
  </si>
  <si>
    <t>86.3 - 90.2</t>
  </si>
  <si>
    <t>64.9 - 74.6</t>
  </si>
  <si>
    <t>87.7 - 92.3</t>
  </si>
  <si>
    <t>70.6 - 91.1</t>
  </si>
  <si>
    <t>76.5 - 83.3</t>
  </si>
  <si>
    <t>78.6 - 85.5</t>
  </si>
  <si>
    <t>71.5 - 82.5</t>
  </si>
  <si>
    <t>71.9 - 83.4</t>
  </si>
  <si>
    <t>78.4 - 91.5</t>
  </si>
  <si>
    <t>81.1 - 87.5</t>
  </si>
  <si>
    <t>70.7 - 80.2</t>
  </si>
  <si>
    <t>69.8 - 85.8</t>
  </si>
  <si>
    <t>78.5 - 84.6</t>
  </si>
  <si>
    <t>65.1 - 86.3</t>
  </si>
  <si>
    <t>54.8 - 73.2</t>
  </si>
  <si>
    <t>62.4 - 81.4</t>
  </si>
  <si>
    <t>50.1 - 64.7</t>
  </si>
  <si>
    <t>41.2 - 61.2</t>
  </si>
  <si>
    <t>65.2 - 89.3</t>
  </si>
  <si>
    <t>61.9 - 78.7</t>
  </si>
  <si>
    <t>47.5 - 67.9</t>
  </si>
  <si>
    <t>53.8 - 77.1</t>
  </si>
  <si>
    <t>54.9 - 73.8</t>
  </si>
  <si>
    <t>45.5 - 74.2</t>
  </si>
  <si>
    <t>QN106 (report yes)</t>
  </si>
  <si>
    <t>4.2 - 6.6</t>
  </si>
  <si>
    <t>4.2 - 9.4</t>
  </si>
  <si>
    <t>4.6 - 7.8</t>
  </si>
  <si>
    <t>3.5 - 6.4</t>
  </si>
  <si>
    <t>6.3 - 10.9</t>
  </si>
  <si>
    <t>1.9 - 3.9</t>
  </si>
  <si>
    <t>8.7 - 17</t>
  </si>
  <si>
    <t>5.4 - 18.6</t>
  </si>
  <si>
    <t>2.4 - 4.8</t>
  </si>
  <si>
    <t>13.9 - 15.3</t>
  </si>
  <si>
    <t>6.4 - 20.6</t>
  </si>
  <si>
    <t>9.8 - 16.4</t>
  </si>
  <si>
    <t>12 - 16.4</t>
  </si>
  <si>
    <t>16.9 - 23.1</t>
  </si>
  <si>
    <t>5.3 - 9.4</t>
  </si>
  <si>
    <t>13.7 - 27.2</t>
  </si>
  <si>
    <t>20.9 - 52.9</t>
  </si>
  <si>
    <t>7.7 - 12.4</t>
  </si>
  <si>
    <t>QN21</t>
  </si>
  <si>
    <t>QN88</t>
  </si>
  <si>
    <t>Experience at least one Family-Related ACE</t>
  </si>
  <si>
    <t>Experience at least one Peer and Community Inflected ACE</t>
  </si>
  <si>
    <t>Mean number of ACEs experienced</t>
  </si>
  <si>
    <t>No count/Suppressed by DPH</t>
  </si>
  <si>
    <t>Sexual Violence (6.2%)</t>
  </si>
  <si>
    <t xml:space="preserve">FOR MORE INFORMATION ON THE CT YRBS GO TO https://portal.ct.gov/dph/Health-Information-Systems--Reporting/Hisrhome/Connecticut-School-Health-Survey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</si>
</sst>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9" fontId="0" fillId="0" borderId="0" xfId="0" applyNumberFormat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0" fontId="1" fillId="0" borderId="0" xfId="0" applyFont="1" applyAlignment="1">
      <alignment wrapText="1"/>
    </xf>
    <xf numFmtId="10" fontId="0" fillId="0" borderId="2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" fillId="4" borderId="0" xfId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6" borderId="0" xfId="0" applyFill="1" applyAlignment="1">
      <alignment wrapText="1"/>
    </xf>
    <xf numFmtId="10" fontId="0" fillId="7" borderId="2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9" fontId="0" fillId="7" borderId="2" xfId="0" applyNumberFormat="1" applyFill="1" applyBorder="1" applyAlignment="1">
      <alignment horizontal="center"/>
    </xf>
    <xf numFmtId="0" fontId="0" fillId="7" borderId="0" xfId="0" applyFill="1"/>
    <xf numFmtId="10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1" applyAlignment="1">
      <alignment horizontal="center" vertical="center"/>
    </xf>
    <xf numFmtId="0" fontId="2" fillId="4" borderId="0" xfId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8" borderId="0" xfId="0" applyFill="1"/>
    <xf numFmtId="0" fontId="3" fillId="8" borderId="0" xfId="0" applyFont="1" applyFill="1"/>
    <xf numFmtId="0" fontId="4" fillId="0" borderId="0" xfId="0" applyFo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411480</xdr:colOff>
      <xdr:row>34</xdr:row>
      <xdr:rowOff>75600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CF2248-30DF-97BB-8CCA-FC880DE5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03480" cy="6293520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205740</xdr:colOff>
      <xdr:row>29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5F3CF3-4BE0-DFF4-4C36-FBF968C55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30540" cy="5471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1479B-B1E1-4DA3-824E-45F19FC4E19C}">
  <dimension ref="Q1:AJ35"/>
  <sheetViews>
    <sheetView workbookViewId="0">
      <selection activeCell="W13" sqref="W13"/>
    </sheetView>
  </sheetViews>
  <sheetFormatPr defaultRowHeight="14.4" x14ac:dyDescent="0.3"/>
  <sheetData>
    <row r="1" spans="17:36" x14ac:dyDescent="0.3"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7:36" x14ac:dyDescent="0.3"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7:36" x14ac:dyDescent="0.3"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7:36" x14ac:dyDescent="0.3"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7:36" x14ac:dyDescent="0.3"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7:36" x14ac:dyDescent="0.3"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7:36" x14ac:dyDescent="0.3"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7:36" x14ac:dyDescent="0.3"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7:36" x14ac:dyDescent="0.3"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7:36" x14ac:dyDescent="0.3"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7:36" x14ac:dyDescent="0.3"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7:36" x14ac:dyDescent="0.3"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7:36" x14ac:dyDescent="0.3"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7:36" x14ac:dyDescent="0.3"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7:36" x14ac:dyDescent="0.3"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7:36" x14ac:dyDescent="0.3"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7:36" x14ac:dyDescent="0.3"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7:36" x14ac:dyDescent="0.3"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7:36" x14ac:dyDescent="0.3"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7:36" x14ac:dyDescent="0.3"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17:36" x14ac:dyDescent="0.3"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7:36" x14ac:dyDescent="0.3"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7:36" x14ac:dyDescent="0.3"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7:36" x14ac:dyDescent="0.3"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7:36" x14ac:dyDescent="0.3"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7:36" x14ac:dyDescent="0.3"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7:36" x14ac:dyDescent="0.3"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7:36" x14ac:dyDescent="0.3"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7:36" x14ac:dyDescent="0.3"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7:36" x14ac:dyDescent="0.3"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7:36" x14ac:dyDescent="0.3"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7:36" x14ac:dyDescent="0.3"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7:36" x14ac:dyDescent="0.3"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7:36" x14ac:dyDescent="0.3"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7:36" x14ac:dyDescent="0.3"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0645D-EEC0-4A1C-ACD5-57F90A509E24}">
  <dimension ref="A1:X36"/>
  <sheetViews>
    <sheetView workbookViewId="0">
      <selection activeCell="B31" sqref="B31"/>
    </sheetView>
  </sheetViews>
  <sheetFormatPr defaultRowHeight="14.4" x14ac:dyDescent="0.3"/>
  <sheetData>
    <row r="1" spans="14:24" x14ac:dyDescent="0.3">
      <c r="N1" s="47"/>
      <c r="O1" s="47"/>
      <c r="P1" s="47"/>
    </row>
    <row r="2" spans="14:24" x14ac:dyDescent="0.3"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4:24" x14ac:dyDescent="0.3"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4:24" x14ac:dyDescent="0.3"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4:24" x14ac:dyDescent="0.3"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4:24" x14ac:dyDescent="0.3"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4:24" x14ac:dyDescent="0.3"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4:24" x14ac:dyDescent="0.3"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4:24" x14ac:dyDescent="0.3"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4:24" x14ac:dyDescent="0.3"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4:24" x14ac:dyDescent="0.3"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4:24" x14ac:dyDescent="0.3"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4:24" x14ac:dyDescent="0.3"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4:24" x14ac:dyDescent="0.3"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4:24" x14ac:dyDescent="0.3"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4:24" x14ac:dyDescent="0.3"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x14ac:dyDescent="0.3"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x14ac:dyDescent="0.3"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x14ac:dyDescent="0.3"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x14ac:dyDescent="0.3"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x14ac:dyDescent="0.3"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x14ac:dyDescent="0.3"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x14ac:dyDescent="0.3"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x14ac:dyDescent="0.3"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x14ac:dyDescent="0.3"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x14ac:dyDescent="0.3"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x14ac:dyDescent="0.3"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x14ac:dyDescent="0.3"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x14ac:dyDescent="0.3"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x14ac:dyDescent="0.3"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x14ac:dyDescent="0.3">
      <c r="A31" s="47"/>
      <c r="B31" s="48" t="s">
        <v>276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x14ac:dyDescent="0.3">
      <c r="P35" s="47"/>
      <c r="Q35" s="47"/>
      <c r="R35" s="47"/>
      <c r="S35" s="47"/>
      <c r="T35" s="47"/>
      <c r="U35" s="47"/>
      <c r="V35" s="47"/>
      <c r="W35" s="47"/>
      <c r="X35" s="47"/>
    </row>
    <row r="36" spans="1:24" x14ac:dyDescent="0.3">
      <c r="P36" s="47"/>
      <c r="Q36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zoomScale="66" zoomScaleNormal="66" workbookViewId="0">
      <pane xSplit="1" topLeftCell="B1" activePane="topRight" state="frozen"/>
      <selection pane="topRight" activeCell="D18" sqref="D18"/>
    </sheetView>
  </sheetViews>
  <sheetFormatPr defaultColWidth="19.109375" defaultRowHeight="14.4" x14ac:dyDescent="0.3"/>
  <cols>
    <col min="1" max="1" width="6.6640625" customWidth="1"/>
    <col min="2" max="2" width="35.88671875" customWidth="1"/>
    <col min="3" max="3" width="30.6640625" style="1" customWidth="1"/>
    <col min="4" max="4" width="12" style="1" customWidth="1"/>
    <col min="5" max="6" width="19.109375" style="2"/>
  </cols>
  <sheetData>
    <row r="1" spans="1:24" s="3" customFormat="1" x14ac:dyDescent="0.3">
      <c r="C1" s="20"/>
      <c r="D1" s="20"/>
      <c r="E1" s="40" t="s">
        <v>70</v>
      </c>
      <c r="F1" s="39"/>
      <c r="G1" s="38" t="s">
        <v>66</v>
      </c>
      <c r="H1" s="39"/>
      <c r="I1" s="38" t="s">
        <v>64</v>
      </c>
      <c r="J1" s="39"/>
      <c r="K1" s="38" t="s">
        <v>65</v>
      </c>
      <c r="L1" s="39"/>
      <c r="M1" s="38" t="s">
        <v>67</v>
      </c>
      <c r="N1" s="39"/>
      <c r="O1" s="38" t="s">
        <v>71</v>
      </c>
      <c r="P1" s="39"/>
      <c r="Q1" s="38" t="s">
        <v>72</v>
      </c>
      <c r="R1" s="39"/>
      <c r="S1" s="38" t="s">
        <v>73</v>
      </c>
      <c r="T1" s="39"/>
      <c r="U1" s="38" t="s">
        <v>74</v>
      </c>
      <c r="V1" s="39"/>
      <c r="W1" s="38" t="s">
        <v>75</v>
      </c>
      <c r="X1" s="39"/>
    </row>
    <row r="2" spans="1:24" x14ac:dyDescent="0.3">
      <c r="B2" s="4" t="s">
        <v>76</v>
      </c>
      <c r="C2" s="5" t="s">
        <v>0</v>
      </c>
      <c r="D2" s="5" t="s">
        <v>39</v>
      </c>
      <c r="E2" s="4" t="s">
        <v>1</v>
      </c>
      <c r="F2" s="12" t="s">
        <v>21</v>
      </c>
      <c r="G2" s="4" t="s">
        <v>1</v>
      </c>
      <c r="H2" s="12" t="s">
        <v>21</v>
      </c>
      <c r="I2" s="4" t="s">
        <v>1</v>
      </c>
      <c r="J2" s="12" t="s">
        <v>21</v>
      </c>
      <c r="K2" s="4" t="s">
        <v>1</v>
      </c>
      <c r="L2" s="12" t="s">
        <v>21</v>
      </c>
      <c r="M2" s="4" t="s">
        <v>1</v>
      </c>
      <c r="N2" s="12" t="s">
        <v>21</v>
      </c>
      <c r="O2" s="4" t="s">
        <v>1</v>
      </c>
      <c r="P2" s="12" t="s">
        <v>21</v>
      </c>
      <c r="Q2" s="4" t="s">
        <v>1</v>
      </c>
      <c r="R2" s="12" t="s">
        <v>21</v>
      </c>
      <c r="S2" s="4" t="s">
        <v>1</v>
      </c>
      <c r="T2" s="12" t="s">
        <v>21</v>
      </c>
      <c r="U2" s="4" t="s">
        <v>1</v>
      </c>
      <c r="V2" s="12" t="s">
        <v>21</v>
      </c>
      <c r="W2" s="4" t="s">
        <v>1</v>
      </c>
      <c r="X2" s="12" t="s">
        <v>21</v>
      </c>
    </row>
    <row r="3" spans="1:24" x14ac:dyDescent="0.3">
      <c r="B3" s="4"/>
      <c r="C3" s="5" t="s">
        <v>24</v>
      </c>
      <c r="D3" s="5"/>
      <c r="E3" s="4"/>
      <c r="F3" s="12"/>
      <c r="G3" s="13"/>
      <c r="H3" s="11"/>
      <c r="I3" s="13"/>
      <c r="J3" s="11"/>
      <c r="K3" s="13"/>
      <c r="L3" s="11"/>
      <c r="M3" s="13"/>
      <c r="N3" s="11"/>
      <c r="O3" s="13"/>
      <c r="P3" s="11"/>
      <c r="Q3" s="13"/>
      <c r="R3" s="11"/>
      <c r="S3" s="13"/>
      <c r="T3" s="11"/>
      <c r="U3" s="13"/>
      <c r="V3" s="11"/>
      <c r="W3" s="13"/>
      <c r="X3" s="11"/>
    </row>
    <row r="4" spans="1:24" ht="30.75" customHeight="1" x14ac:dyDescent="0.3">
      <c r="A4" s="44" t="s">
        <v>60</v>
      </c>
      <c r="B4" s="41" t="s">
        <v>52</v>
      </c>
      <c r="C4" s="1" t="s">
        <v>23</v>
      </c>
      <c r="D4" s="1" t="s">
        <v>42</v>
      </c>
      <c r="E4" s="10">
        <v>0.124</v>
      </c>
      <c r="F4" s="11" t="s">
        <v>2</v>
      </c>
      <c r="G4" s="31"/>
      <c r="H4" s="32"/>
      <c r="I4" s="21">
        <v>0.13400000000000001</v>
      </c>
      <c r="J4" s="22" t="s">
        <v>91</v>
      </c>
      <c r="K4" s="21">
        <v>0.13300000000000001</v>
      </c>
      <c r="L4" s="11" t="s">
        <v>92</v>
      </c>
      <c r="M4" s="21">
        <v>0.115</v>
      </c>
      <c r="N4" s="11" t="s">
        <v>90</v>
      </c>
      <c r="O4" s="21">
        <v>0.16300000000000001</v>
      </c>
      <c r="P4" s="11" t="s">
        <v>93</v>
      </c>
      <c r="Q4" s="21">
        <v>8.6999999999999994E-2</v>
      </c>
      <c r="R4" s="11" t="s">
        <v>94</v>
      </c>
      <c r="S4" s="21">
        <v>0.21199999999999999</v>
      </c>
      <c r="T4" s="11" t="s">
        <v>97</v>
      </c>
      <c r="U4" s="21">
        <v>0.156</v>
      </c>
      <c r="V4" s="11" t="s">
        <v>98</v>
      </c>
      <c r="W4" s="21">
        <v>9.5000000000000001E-2</v>
      </c>
      <c r="X4" s="11" t="s">
        <v>99</v>
      </c>
    </row>
    <row r="5" spans="1:24" ht="38.25" customHeight="1" x14ac:dyDescent="0.3">
      <c r="A5" s="44"/>
      <c r="B5" s="41"/>
      <c r="C5" s="1" t="s">
        <v>25</v>
      </c>
      <c r="D5" s="1" t="s">
        <v>47</v>
      </c>
      <c r="E5" s="10">
        <v>1.4999999999999999E-2</v>
      </c>
      <c r="F5" s="11" t="s">
        <v>3</v>
      </c>
      <c r="G5" s="31"/>
      <c r="H5" s="32"/>
      <c r="I5" s="31"/>
      <c r="J5" s="32"/>
      <c r="K5" s="21">
        <v>3.1E-2</v>
      </c>
      <c r="L5" s="11" t="s">
        <v>95</v>
      </c>
      <c r="M5" s="31"/>
      <c r="N5" s="32"/>
      <c r="O5" s="31"/>
      <c r="P5" s="32"/>
      <c r="Q5" s="21">
        <v>1.2999999999999999E-2</v>
      </c>
      <c r="R5" s="11" t="s">
        <v>96</v>
      </c>
      <c r="S5" s="31"/>
      <c r="T5" s="32"/>
      <c r="U5" s="31"/>
      <c r="V5" s="32"/>
      <c r="W5" s="23">
        <v>0.01</v>
      </c>
      <c r="X5" s="11" t="s">
        <v>100</v>
      </c>
    </row>
    <row r="6" spans="1:24" ht="36" customHeight="1" x14ac:dyDescent="0.3">
      <c r="A6" s="44"/>
      <c r="B6" s="41"/>
      <c r="C6" s="1" t="s">
        <v>26</v>
      </c>
      <c r="D6" s="1" t="s">
        <v>270</v>
      </c>
      <c r="E6" s="10">
        <v>5.3999999999999999E-2</v>
      </c>
      <c r="F6" s="11" t="s">
        <v>251</v>
      </c>
      <c r="G6" s="31"/>
      <c r="H6" s="32"/>
      <c r="I6" s="21">
        <v>6.3E-2</v>
      </c>
      <c r="J6" s="11" t="s">
        <v>252</v>
      </c>
      <c r="K6" s="23">
        <v>0.06</v>
      </c>
      <c r="L6" s="11" t="s">
        <v>253</v>
      </c>
      <c r="M6" s="21">
        <v>4.7E-2</v>
      </c>
      <c r="N6" s="11" t="s">
        <v>254</v>
      </c>
      <c r="O6" s="21">
        <v>8.3000000000000004E-2</v>
      </c>
      <c r="P6" s="11" t="s">
        <v>255</v>
      </c>
      <c r="Q6" s="21">
        <v>2.7E-2</v>
      </c>
      <c r="R6" s="11" t="s">
        <v>256</v>
      </c>
      <c r="S6" s="21">
        <v>0.122</v>
      </c>
      <c r="T6" s="11" t="s">
        <v>257</v>
      </c>
      <c r="U6" s="21">
        <v>0.10299999999999999</v>
      </c>
      <c r="V6" s="11" t="s">
        <v>258</v>
      </c>
      <c r="W6" s="21">
        <v>3.4000000000000002E-2</v>
      </c>
      <c r="X6" s="11" t="s">
        <v>259</v>
      </c>
    </row>
    <row r="7" spans="1:24" ht="47.25" customHeight="1" x14ac:dyDescent="0.3">
      <c r="A7" s="44"/>
      <c r="B7" s="27" t="s">
        <v>53</v>
      </c>
      <c r="C7" s="1" t="s">
        <v>27</v>
      </c>
      <c r="D7" s="1" t="s">
        <v>101</v>
      </c>
      <c r="E7" s="10">
        <v>0.104</v>
      </c>
      <c r="F7" s="11" t="s">
        <v>8</v>
      </c>
      <c r="G7" s="31"/>
      <c r="H7" s="31"/>
      <c r="I7" s="23">
        <v>0.15</v>
      </c>
      <c r="J7" s="11" t="s">
        <v>103</v>
      </c>
      <c r="K7" s="21">
        <v>0.13600000000000001</v>
      </c>
      <c r="L7" s="11" t="s">
        <v>104</v>
      </c>
      <c r="M7" s="21">
        <v>7.2999999999999995E-2</v>
      </c>
      <c r="N7" s="11" t="s">
        <v>102</v>
      </c>
      <c r="O7" s="21">
        <v>9.9000000000000005E-2</v>
      </c>
      <c r="P7" s="11" t="s">
        <v>105</v>
      </c>
      <c r="Q7" s="23">
        <v>0.11</v>
      </c>
      <c r="R7" s="11" t="s">
        <v>106</v>
      </c>
      <c r="S7" s="21">
        <v>0.114</v>
      </c>
      <c r="T7" s="11" t="s">
        <v>107</v>
      </c>
      <c r="U7" s="31"/>
      <c r="V7" s="32"/>
      <c r="W7" s="21">
        <v>8.7999999999999995E-2</v>
      </c>
      <c r="X7" s="11" t="s">
        <v>108</v>
      </c>
    </row>
    <row r="8" spans="1:24" ht="40.5" customHeight="1" x14ac:dyDescent="0.3">
      <c r="A8" s="44"/>
      <c r="B8" s="42" t="s">
        <v>54</v>
      </c>
      <c r="C8" s="1" t="s">
        <v>28</v>
      </c>
      <c r="D8" s="1" t="s">
        <v>46</v>
      </c>
      <c r="E8" s="10">
        <v>1.4E-2</v>
      </c>
      <c r="F8" s="11" t="s">
        <v>4</v>
      </c>
      <c r="G8" s="31"/>
      <c r="H8" s="31"/>
      <c r="I8" s="31"/>
      <c r="J8" s="32"/>
      <c r="K8" s="31"/>
      <c r="L8" s="32"/>
      <c r="M8" s="31"/>
      <c r="N8" s="32"/>
      <c r="O8" s="31"/>
      <c r="P8" s="32"/>
      <c r="Q8" s="31"/>
      <c r="R8" s="32"/>
      <c r="S8" s="31"/>
      <c r="T8" s="32"/>
      <c r="U8" s="34"/>
      <c r="V8" s="32"/>
      <c r="W8" s="23">
        <v>0.01</v>
      </c>
      <c r="X8" s="11" t="s">
        <v>109</v>
      </c>
    </row>
    <row r="9" spans="1:24" ht="38.25" customHeight="1" x14ac:dyDescent="0.3">
      <c r="A9" s="44"/>
      <c r="B9" s="42"/>
      <c r="C9" s="1" t="s">
        <v>30</v>
      </c>
      <c r="D9" s="1" t="s">
        <v>45</v>
      </c>
      <c r="E9" s="10">
        <v>0.105</v>
      </c>
      <c r="F9" s="11" t="s">
        <v>5</v>
      </c>
      <c r="G9" s="31"/>
      <c r="H9" s="31"/>
      <c r="I9" s="21">
        <v>0.126</v>
      </c>
      <c r="J9" s="11" t="s">
        <v>111</v>
      </c>
      <c r="K9" s="21">
        <v>0.16400000000000001</v>
      </c>
      <c r="L9" s="11" t="s">
        <v>112</v>
      </c>
      <c r="M9" s="21">
        <v>7.6999999999999999E-2</v>
      </c>
      <c r="N9" s="11" t="s">
        <v>110</v>
      </c>
      <c r="O9" s="23">
        <v>0.11</v>
      </c>
      <c r="P9" s="11" t="s">
        <v>113</v>
      </c>
      <c r="Q9" s="21">
        <v>0.10100000000000001</v>
      </c>
      <c r="R9" s="11" t="s">
        <v>8</v>
      </c>
      <c r="S9" s="21">
        <v>0.157</v>
      </c>
      <c r="T9" s="11" t="s">
        <v>115</v>
      </c>
      <c r="U9" s="21">
        <v>7.6999999999999999E-2</v>
      </c>
      <c r="V9" s="11" t="s">
        <v>116</v>
      </c>
      <c r="W9" s="21">
        <v>9.0999999999999998E-2</v>
      </c>
      <c r="X9" s="11" t="s">
        <v>114</v>
      </c>
    </row>
    <row r="10" spans="1:24" ht="41.25" customHeight="1" x14ac:dyDescent="0.3">
      <c r="A10" s="44"/>
      <c r="B10" s="42"/>
      <c r="C10" s="1" t="s">
        <v>29</v>
      </c>
      <c r="D10" s="1" t="s">
        <v>44</v>
      </c>
      <c r="E10" s="10">
        <v>0.26700000000000002</v>
      </c>
      <c r="F10" s="11" t="s">
        <v>6</v>
      </c>
      <c r="G10" s="31"/>
      <c r="H10" s="31"/>
      <c r="I10" s="21">
        <v>0.16800000000000001</v>
      </c>
      <c r="J10" s="11" t="s">
        <v>118</v>
      </c>
      <c r="K10" s="21">
        <v>0.33500000000000002</v>
      </c>
      <c r="L10" s="11" t="s">
        <v>119</v>
      </c>
      <c r="M10" s="21">
        <v>0.27700000000000002</v>
      </c>
      <c r="N10" s="11" t="s">
        <v>117</v>
      </c>
      <c r="O10" s="21">
        <v>0.313</v>
      </c>
      <c r="P10" s="11" t="s">
        <v>120</v>
      </c>
      <c r="Q10" s="21">
        <v>0.221</v>
      </c>
      <c r="R10" s="11" t="s">
        <v>121</v>
      </c>
      <c r="S10" s="23">
        <v>0.42</v>
      </c>
      <c r="T10" s="11" t="s">
        <v>122</v>
      </c>
      <c r="U10" s="21">
        <v>0.32700000000000001</v>
      </c>
      <c r="V10" s="11" t="s">
        <v>124</v>
      </c>
      <c r="W10" s="21">
        <v>0.22700000000000001</v>
      </c>
      <c r="X10" s="11" t="s">
        <v>123</v>
      </c>
    </row>
    <row r="11" spans="1:24" ht="42.75" customHeight="1" x14ac:dyDescent="0.3">
      <c r="A11" s="44"/>
      <c r="B11" s="42"/>
      <c r="C11" s="1" t="s">
        <v>31</v>
      </c>
      <c r="D11" s="1" t="s">
        <v>43</v>
      </c>
      <c r="E11" s="10">
        <v>0.33500000000000002</v>
      </c>
      <c r="F11" s="11" t="s">
        <v>7</v>
      </c>
      <c r="G11" s="31"/>
      <c r="H11" s="31"/>
      <c r="I11" s="21">
        <v>0.20899999999999999</v>
      </c>
      <c r="J11" s="11" t="s">
        <v>126</v>
      </c>
      <c r="K11" s="21">
        <v>0.35399999999999998</v>
      </c>
      <c r="L11" s="11" t="s">
        <v>127</v>
      </c>
      <c r="M11" s="23">
        <v>0.37</v>
      </c>
      <c r="N11" s="11" t="s">
        <v>125</v>
      </c>
      <c r="O11" s="21">
        <v>0.41899999999999998</v>
      </c>
      <c r="P11" s="11" t="s">
        <v>128</v>
      </c>
      <c r="Q11" s="21">
        <v>0.253</v>
      </c>
      <c r="R11" s="11" t="s">
        <v>129</v>
      </c>
      <c r="S11" s="21">
        <v>0.55500000000000005</v>
      </c>
      <c r="T11" s="11" t="s">
        <v>130</v>
      </c>
      <c r="U11" s="21">
        <v>0.42399999999999999</v>
      </c>
      <c r="V11" s="11" t="s">
        <v>132</v>
      </c>
      <c r="W11" s="21">
        <v>0.26600000000000001</v>
      </c>
      <c r="X11" s="11" t="s">
        <v>131</v>
      </c>
    </row>
    <row r="12" spans="1:24" ht="45.45" customHeight="1" x14ac:dyDescent="0.3">
      <c r="A12" s="44" t="s">
        <v>61</v>
      </c>
      <c r="B12" s="43" t="s">
        <v>55</v>
      </c>
      <c r="C12" s="1" t="s">
        <v>32</v>
      </c>
      <c r="D12" s="1" t="s">
        <v>48</v>
      </c>
      <c r="E12" s="10">
        <v>6.0999999999999999E-2</v>
      </c>
      <c r="F12" s="11" t="s">
        <v>9</v>
      </c>
      <c r="G12" s="31"/>
      <c r="H12" s="31"/>
      <c r="I12" s="31"/>
      <c r="J12" s="32"/>
      <c r="K12" s="23">
        <v>0.08</v>
      </c>
      <c r="L12" s="11" t="s">
        <v>134</v>
      </c>
      <c r="M12" s="21">
        <v>5.7000000000000002E-2</v>
      </c>
      <c r="N12" s="11" t="s">
        <v>133</v>
      </c>
      <c r="O12" s="21">
        <v>5.6000000000000001E-2</v>
      </c>
      <c r="P12" s="11" t="s">
        <v>135</v>
      </c>
      <c r="Q12" s="21">
        <v>6.6000000000000003E-2</v>
      </c>
      <c r="R12" s="11" t="s">
        <v>136</v>
      </c>
      <c r="S12" s="21">
        <v>6.7000000000000004E-2</v>
      </c>
      <c r="T12" s="11" t="s">
        <v>137</v>
      </c>
      <c r="U12" s="31"/>
      <c r="V12" s="32"/>
      <c r="W12" s="21">
        <v>5.5E-2</v>
      </c>
      <c r="X12" s="11" t="s">
        <v>138</v>
      </c>
    </row>
    <row r="13" spans="1:24" ht="32.25" customHeight="1" x14ac:dyDescent="0.3">
      <c r="A13" s="44"/>
      <c r="B13" s="43"/>
      <c r="C13" s="1" t="s">
        <v>33</v>
      </c>
      <c r="D13" s="1" t="s">
        <v>40</v>
      </c>
      <c r="E13" s="10">
        <v>0.122</v>
      </c>
      <c r="F13" s="11" t="s">
        <v>10</v>
      </c>
      <c r="G13" s="31"/>
      <c r="H13" s="32"/>
      <c r="I13" s="21">
        <v>9.4E-2</v>
      </c>
      <c r="J13" s="11" t="s">
        <v>140</v>
      </c>
      <c r="K13" s="21">
        <v>8.2000000000000003E-2</v>
      </c>
      <c r="L13" s="11" t="s">
        <v>141</v>
      </c>
      <c r="M13" s="21">
        <v>0.14499999999999999</v>
      </c>
      <c r="N13" s="11" t="s">
        <v>139</v>
      </c>
      <c r="O13" s="21">
        <v>0.13800000000000001</v>
      </c>
      <c r="P13" s="11" t="s">
        <v>142</v>
      </c>
      <c r="Q13" s="21">
        <v>0.106</v>
      </c>
      <c r="R13" s="11" t="s">
        <v>143</v>
      </c>
      <c r="S13" s="21">
        <v>0.184</v>
      </c>
      <c r="T13" s="11" t="s">
        <v>145</v>
      </c>
      <c r="U13" s="21">
        <v>0.17599999999999999</v>
      </c>
      <c r="V13" s="11" t="s">
        <v>146</v>
      </c>
      <c r="W13" s="21">
        <v>9.9000000000000005E-2</v>
      </c>
      <c r="X13" s="11" t="s">
        <v>144</v>
      </c>
    </row>
    <row r="14" spans="1:24" ht="33" customHeight="1" x14ac:dyDescent="0.3">
      <c r="A14" s="44"/>
      <c r="B14" s="43"/>
      <c r="C14" s="1" t="s">
        <v>34</v>
      </c>
      <c r="D14" s="1" t="s">
        <v>41</v>
      </c>
      <c r="E14" s="10">
        <v>0.13700000000000001</v>
      </c>
      <c r="F14" s="11" t="s">
        <v>11</v>
      </c>
      <c r="G14" s="31"/>
      <c r="H14" s="32"/>
      <c r="I14" s="23">
        <v>0.09</v>
      </c>
      <c r="J14" s="11" t="s">
        <v>148</v>
      </c>
      <c r="K14" s="21">
        <v>0.121</v>
      </c>
      <c r="L14" s="11" t="s">
        <v>149</v>
      </c>
      <c r="M14" s="21">
        <v>0.159</v>
      </c>
      <c r="N14" s="11" t="s">
        <v>147</v>
      </c>
      <c r="O14" s="21">
        <v>0.182</v>
      </c>
      <c r="P14" s="11" t="s">
        <v>150</v>
      </c>
      <c r="Q14" s="21">
        <v>9.4E-2</v>
      </c>
      <c r="R14" s="11" t="s">
        <v>151</v>
      </c>
      <c r="S14" s="21">
        <v>0.23200000000000001</v>
      </c>
      <c r="T14" s="11" t="s">
        <v>152</v>
      </c>
      <c r="U14" s="21">
        <v>0.20699999999999999</v>
      </c>
      <c r="V14" s="11" t="s">
        <v>154</v>
      </c>
      <c r="W14" s="21">
        <v>0.106</v>
      </c>
      <c r="X14" s="11" t="s">
        <v>153</v>
      </c>
    </row>
    <row r="15" spans="1:24" ht="41.25" customHeight="1" x14ac:dyDescent="0.3">
      <c r="A15" s="44"/>
      <c r="B15" s="43" t="s">
        <v>56</v>
      </c>
      <c r="C15" s="1" t="s">
        <v>35</v>
      </c>
      <c r="D15" s="1" t="s">
        <v>51</v>
      </c>
      <c r="E15" s="10">
        <v>6.4000000000000001E-2</v>
      </c>
      <c r="F15" s="11" t="s">
        <v>12</v>
      </c>
      <c r="G15" s="33"/>
      <c r="H15" s="32"/>
      <c r="I15" s="21">
        <v>8.3000000000000004E-2</v>
      </c>
      <c r="J15" s="11" t="s">
        <v>156</v>
      </c>
      <c r="K15" s="21">
        <v>5.6000000000000001E-2</v>
      </c>
      <c r="L15" s="11" t="s">
        <v>157</v>
      </c>
      <c r="M15" s="21">
        <v>6.8000000000000005E-2</v>
      </c>
      <c r="N15" s="11" t="s">
        <v>155</v>
      </c>
      <c r="O15" s="21">
        <v>8.1000000000000003E-2</v>
      </c>
      <c r="P15" s="11" t="s">
        <v>158</v>
      </c>
      <c r="Q15" s="21">
        <v>4.5999999999999999E-2</v>
      </c>
      <c r="R15" s="11" t="s">
        <v>159</v>
      </c>
      <c r="S15" s="21">
        <v>8.4000000000000005E-2</v>
      </c>
      <c r="T15" s="11" t="s">
        <v>160</v>
      </c>
      <c r="U15" s="31"/>
      <c r="V15" s="32"/>
      <c r="W15" s="21">
        <v>5.8999999999999997E-2</v>
      </c>
      <c r="X15" s="11" t="s">
        <v>161</v>
      </c>
    </row>
    <row r="16" spans="1:24" ht="37.5" customHeight="1" x14ac:dyDescent="0.3">
      <c r="A16" s="44"/>
      <c r="B16" s="43"/>
      <c r="C16" s="1" t="s">
        <v>36</v>
      </c>
      <c r="D16" s="1" t="s">
        <v>269</v>
      </c>
      <c r="E16" s="10">
        <v>0.13700000000000001</v>
      </c>
      <c r="F16" s="11" t="s">
        <v>260</v>
      </c>
      <c r="G16" s="31"/>
      <c r="H16" s="32"/>
      <c r="I16" s="21">
        <v>0.11799999999999999</v>
      </c>
      <c r="J16" s="11" t="s">
        <v>261</v>
      </c>
      <c r="K16" s="21">
        <v>0.127</v>
      </c>
      <c r="L16" s="11" t="s">
        <v>262</v>
      </c>
      <c r="M16" s="21">
        <v>0.14099999999999999</v>
      </c>
      <c r="N16" s="11" t="s">
        <v>263</v>
      </c>
      <c r="O16" s="21">
        <v>0.19800000000000001</v>
      </c>
      <c r="P16" s="11" t="s">
        <v>264</v>
      </c>
      <c r="Q16" s="21">
        <v>7.0999999999999994E-2</v>
      </c>
      <c r="R16" s="11" t="s">
        <v>265</v>
      </c>
      <c r="S16" s="21">
        <v>0.19600000000000001</v>
      </c>
      <c r="T16" s="11" t="s">
        <v>266</v>
      </c>
      <c r="U16" s="21">
        <v>0.35299999999999998</v>
      </c>
      <c r="V16" s="11" t="s">
        <v>267</v>
      </c>
      <c r="W16" s="21">
        <v>9.8000000000000004E-2</v>
      </c>
      <c r="X16" s="11" t="s">
        <v>268</v>
      </c>
    </row>
    <row r="17" spans="1:24" ht="53.7" customHeight="1" x14ac:dyDescent="0.3">
      <c r="A17" s="44"/>
      <c r="B17" s="28" t="s">
        <v>57</v>
      </c>
      <c r="C17" s="1" t="s">
        <v>37</v>
      </c>
      <c r="D17" s="1" t="s">
        <v>49</v>
      </c>
      <c r="E17" s="10">
        <v>0.20100000000000001</v>
      </c>
      <c r="F17" s="11" t="s">
        <v>13</v>
      </c>
      <c r="G17" s="21">
        <v>0.10199999999999999</v>
      </c>
      <c r="H17" s="11" t="s">
        <v>165</v>
      </c>
      <c r="I17" s="21">
        <v>0.27200000000000002</v>
      </c>
      <c r="J17" s="11" t="s">
        <v>163</v>
      </c>
      <c r="K17" s="21">
        <v>0.30199999999999999</v>
      </c>
      <c r="L17" s="11" t="s">
        <v>164</v>
      </c>
      <c r="M17" s="21">
        <v>0.13100000000000001</v>
      </c>
      <c r="N17" s="11" t="s">
        <v>162</v>
      </c>
      <c r="O17" s="21">
        <v>0.19500000000000001</v>
      </c>
      <c r="P17" s="11" t="s">
        <v>166</v>
      </c>
      <c r="Q17" s="21">
        <v>0.20699999999999999</v>
      </c>
      <c r="R17" s="11" t="s">
        <v>167</v>
      </c>
      <c r="S17" s="21">
        <v>0.22900000000000001</v>
      </c>
      <c r="T17" s="11" t="s">
        <v>169</v>
      </c>
      <c r="U17" s="21">
        <v>0.193</v>
      </c>
      <c r="V17" s="11" t="s">
        <v>170</v>
      </c>
      <c r="W17" s="21">
        <v>0.184</v>
      </c>
      <c r="X17" s="11" t="s">
        <v>168</v>
      </c>
    </row>
    <row r="18" spans="1:24" ht="28.8" x14ac:dyDescent="0.3">
      <c r="A18" s="44"/>
      <c r="B18" s="28" t="s">
        <v>275</v>
      </c>
      <c r="C18" s="1" t="s">
        <v>38</v>
      </c>
      <c r="D18" s="1" t="s">
        <v>50</v>
      </c>
      <c r="E18" s="10">
        <v>6.2E-2</v>
      </c>
      <c r="F18" s="11" t="s">
        <v>14</v>
      </c>
      <c r="G18" s="31"/>
      <c r="H18" s="32"/>
      <c r="I18" s="31"/>
      <c r="J18" s="32"/>
      <c r="K18" s="21">
        <v>6.8000000000000005E-2</v>
      </c>
      <c r="L18" s="11" t="s">
        <v>172</v>
      </c>
      <c r="M18" s="21">
        <v>5.8000000000000003E-2</v>
      </c>
      <c r="N18" s="11" t="s">
        <v>171</v>
      </c>
      <c r="O18" s="21">
        <v>9.4E-2</v>
      </c>
      <c r="P18" s="11" t="s">
        <v>151</v>
      </c>
      <c r="Q18" s="23">
        <v>0.03</v>
      </c>
      <c r="R18" s="11" t="s">
        <v>173</v>
      </c>
      <c r="S18" s="21">
        <v>0.13300000000000001</v>
      </c>
      <c r="T18" s="11" t="s">
        <v>175</v>
      </c>
      <c r="U18" s="31"/>
      <c r="V18" s="32"/>
      <c r="W18" s="21">
        <v>4.3999999999999997E-2</v>
      </c>
      <c r="X18" s="11" t="s">
        <v>174</v>
      </c>
    </row>
    <row r="22" spans="1:24" x14ac:dyDescent="0.3">
      <c r="B22" s="35"/>
      <c r="C22" s="1" t="s">
        <v>274</v>
      </c>
    </row>
  </sheetData>
  <mergeCells count="16">
    <mergeCell ref="B4:B6"/>
    <mergeCell ref="B8:B11"/>
    <mergeCell ref="B12:B14"/>
    <mergeCell ref="B15:B16"/>
    <mergeCell ref="A4:A11"/>
    <mergeCell ref="A12:A18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6"/>
  <sheetViews>
    <sheetView zoomScale="82" zoomScaleNormal="82" workbookViewId="0">
      <selection activeCell="B24" sqref="B24"/>
    </sheetView>
  </sheetViews>
  <sheetFormatPr defaultColWidth="11.33203125" defaultRowHeight="14.4" x14ac:dyDescent="0.3"/>
  <cols>
    <col min="1" max="1" width="25.88671875" customWidth="1"/>
    <col min="3" max="4" width="11.33203125" style="2"/>
  </cols>
  <sheetData>
    <row r="1" spans="1:31" ht="25.8" x14ac:dyDescent="0.5">
      <c r="A1" s="49" t="s">
        <v>69</v>
      </c>
    </row>
    <row r="3" spans="1:31" x14ac:dyDescent="0.3">
      <c r="A3" s="16" t="s">
        <v>15</v>
      </c>
      <c r="B3" s="17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x14ac:dyDescent="0.3">
      <c r="B4" s="6"/>
    </row>
    <row r="5" spans="1:31" x14ac:dyDescent="0.3">
      <c r="B5" s="4" t="s">
        <v>63</v>
      </c>
      <c r="C5" s="4"/>
      <c r="D5" s="12"/>
      <c r="E5" s="40" t="s">
        <v>66</v>
      </c>
      <c r="F5" s="40"/>
      <c r="G5" s="39"/>
      <c r="H5" s="38" t="s">
        <v>64</v>
      </c>
      <c r="I5" s="40"/>
      <c r="J5" s="39"/>
      <c r="K5" s="38" t="s">
        <v>65</v>
      </c>
      <c r="L5" s="40"/>
      <c r="M5" s="39"/>
      <c r="N5" s="38" t="s">
        <v>67</v>
      </c>
      <c r="O5" s="40"/>
      <c r="P5" s="39"/>
      <c r="Q5" s="40" t="s">
        <v>71</v>
      </c>
      <c r="R5" s="40"/>
      <c r="S5" s="39"/>
      <c r="T5" s="38" t="s">
        <v>72</v>
      </c>
      <c r="U5" s="40"/>
      <c r="V5" s="39"/>
      <c r="W5" s="38" t="s">
        <v>73</v>
      </c>
      <c r="X5" s="40"/>
      <c r="Y5" s="39"/>
      <c r="Z5" s="38" t="s">
        <v>74</v>
      </c>
      <c r="AA5" s="40"/>
      <c r="AB5" s="39"/>
      <c r="AC5" s="38" t="s">
        <v>75</v>
      </c>
      <c r="AD5" s="40"/>
      <c r="AE5" s="39"/>
    </row>
    <row r="6" spans="1:31" x14ac:dyDescent="0.3">
      <c r="A6" s="4" t="s">
        <v>62</v>
      </c>
      <c r="B6" s="4" t="s">
        <v>20</v>
      </c>
      <c r="C6" s="40" t="s">
        <v>21</v>
      </c>
      <c r="D6" s="39"/>
      <c r="E6" s="4" t="s">
        <v>20</v>
      </c>
      <c r="F6" s="40" t="s">
        <v>21</v>
      </c>
      <c r="G6" s="39"/>
      <c r="H6" s="14" t="s">
        <v>20</v>
      </c>
      <c r="I6" s="40" t="s">
        <v>21</v>
      </c>
      <c r="J6" s="39"/>
      <c r="K6" s="14" t="s">
        <v>20</v>
      </c>
      <c r="L6" s="40" t="s">
        <v>21</v>
      </c>
      <c r="M6" s="39"/>
      <c r="N6" s="14" t="s">
        <v>20</v>
      </c>
      <c r="O6" s="40" t="s">
        <v>21</v>
      </c>
      <c r="P6" s="39"/>
      <c r="Q6" s="4" t="s">
        <v>20</v>
      </c>
      <c r="R6" s="40" t="s">
        <v>21</v>
      </c>
      <c r="S6" s="39"/>
      <c r="T6" s="14" t="s">
        <v>20</v>
      </c>
      <c r="U6" s="40" t="s">
        <v>21</v>
      </c>
      <c r="V6" s="39"/>
      <c r="W6" s="14" t="s">
        <v>20</v>
      </c>
      <c r="X6" s="40" t="s">
        <v>21</v>
      </c>
      <c r="Y6" s="39"/>
      <c r="Z6" s="14" t="s">
        <v>20</v>
      </c>
      <c r="AA6" s="40" t="s">
        <v>21</v>
      </c>
      <c r="AB6" s="39"/>
      <c r="AC6" s="14" t="s">
        <v>20</v>
      </c>
      <c r="AD6" s="40" t="s">
        <v>21</v>
      </c>
      <c r="AE6" s="39"/>
    </row>
    <row r="7" spans="1:31" x14ac:dyDescent="0.3">
      <c r="A7" t="s">
        <v>16</v>
      </c>
      <c r="B7" s="10">
        <v>0.39</v>
      </c>
      <c r="C7" s="2">
        <v>35</v>
      </c>
      <c r="D7" s="11">
        <v>43.1</v>
      </c>
      <c r="E7" s="24">
        <v>0.61099999999999999</v>
      </c>
      <c r="F7" s="2">
        <v>49.8</v>
      </c>
      <c r="G7" s="11">
        <v>71.2</v>
      </c>
      <c r="H7" s="23">
        <v>0.39</v>
      </c>
      <c r="I7" s="2">
        <v>33</v>
      </c>
      <c r="J7" s="11">
        <v>45.3</v>
      </c>
      <c r="K7" s="21">
        <v>0.32300000000000001</v>
      </c>
      <c r="L7" s="2">
        <v>28</v>
      </c>
      <c r="M7" s="11">
        <v>37</v>
      </c>
      <c r="N7" s="23">
        <v>0.41</v>
      </c>
      <c r="O7" s="2">
        <v>35.9</v>
      </c>
      <c r="P7" s="11">
        <v>46.3</v>
      </c>
      <c r="Q7" s="24">
        <v>0.33900000000000002</v>
      </c>
      <c r="R7" s="2">
        <v>29.3</v>
      </c>
      <c r="S7" s="11">
        <v>38.799999999999997</v>
      </c>
      <c r="T7" s="21">
        <v>0.439</v>
      </c>
      <c r="U7" s="2">
        <v>39.1</v>
      </c>
      <c r="V7" s="11">
        <v>48.8</v>
      </c>
      <c r="W7" s="21">
        <v>0.20699999999999999</v>
      </c>
      <c r="X7" s="2">
        <v>15.3</v>
      </c>
      <c r="Y7" s="11">
        <v>27.4</v>
      </c>
      <c r="Z7" s="21">
        <v>0.27200000000000002</v>
      </c>
      <c r="AA7" s="2">
        <v>18.5</v>
      </c>
      <c r="AB7" s="11">
        <v>38.1</v>
      </c>
      <c r="AC7" s="21">
        <v>0.441</v>
      </c>
      <c r="AD7" s="2">
        <v>39.9</v>
      </c>
      <c r="AE7" s="11">
        <v>48.5</v>
      </c>
    </row>
    <row r="8" spans="1:31" x14ac:dyDescent="0.3">
      <c r="A8" t="s">
        <v>17</v>
      </c>
      <c r="B8" s="10">
        <v>0.20399999999999999</v>
      </c>
      <c r="C8" s="2">
        <v>18.600000000000001</v>
      </c>
      <c r="D8" s="11">
        <v>22.2</v>
      </c>
      <c r="E8" s="25">
        <v>0.22</v>
      </c>
      <c r="F8" s="2">
        <v>14.8</v>
      </c>
      <c r="G8" s="11">
        <v>31.5</v>
      </c>
      <c r="H8" s="21">
        <v>0.249</v>
      </c>
      <c r="I8" s="2">
        <v>18.399999999999999</v>
      </c>
      <c r="J8" s="11">
        <v>32.6</v>
      </c>
      <c r="K8" s="21">
        <v>0.21199999999999999</v>
      </c>
      <c r="L8" s="2">
        <v>17.7</v>
      </c>
      <c r="M8" s="11">
        <v>25.2</v>
      </c>
      <c r="N8" s="21">
        <v>0.189</v>
      </c>
      <c r="O8" s="2">
        <v>16.100000000000001</v>
      </c>
      <c r="P8" s="11">
        <v>22</v>
      </c>
      <c r="Q8" s="24">
        <v>0.17799999999999999</v>
      </c>
      <c r="R8" s="2">
        <v>15.1</v>
      </c>
      <c r="S8" s="11">
        <v>20.9</v>
      </c>
      <c r="T8" s="21">
        <v>0.22700000000000001</v>
      </c>
      <c r="U8" s="2">
        <v>20.8</v>
      </c>
      <c r="V8" s="11">
        <v>24.8</v>
      </c>
      <c r="W8" s="21">
        <v>0.17899999999999999</v>
      </c>
      <c r="X8" s="2">
        <v>12.9</v>
      </c>
      <c r="Y8" s="11">
        <v>24.4</v>
      </c>
      <c r="Z8" s="21">
        <v>0.24199999999999999</v>
      </c>
      <c r="AA8" s="2">
        <v>17.7</v>
      </c>
      <c r="AB8" s="11">
        <v>32.1</v>
      </c>
      <c r="AC8" s="21">
        <v>0.20399999999999999</v>
      </c>
      <c r="AD8" s="2">
        <v>18.600000000000001</v>
      </c>
      <c r="AE8" s="11">
        <v>22.4</v>
      </c>
    </row>
    <row r="9" spans="1:31" x14ac:dyDescent="0.3">
      <c r="A9" t="s">
        <v>18</v>
      </c>
      <c r="B9" s="10">
        <v>0.25800000000000001</v>
      </c>
      <c r="C9" s="2">
        <v>24.1</v>
      </c>
      <c r="D9" s="11">
        <v>27.6</v>
      </c>
      <c r="E9" s="24">
        <v>9.8000000000000004E-2</v>
      </c>
      <c r="F9" s="2">
        <v>6.3</v>
      </c>
      <c r="G9" s="11">
        <v>14.9</v>
      </c>
      <c r="H9" s="21">
        <v>0.23100000000000001</v>
      </c>
      <c r="I9" s="2">
        <v>15.7</v>
      </c>
      <c r="J9" s="11">
        <v>32.700000000000003</v>
      </c>
      <c r="K9" s="21">
        <v>0.29799999999999999</v>
      </c>
      <c r="L9" s="2">
        <v>25</v>
      </c>
      <c r="M9" s="11">
        <v>35.1</v>
      </c>
      <c r="N9" s="21">
        <v>0.255</v>
      </c>
      <c r="O9" s="2">
        <v>23</v>
      </c>
      <c r="P9" s="11">
        <v>28.1</v>
      </c>
      <c r="Q9" s="25">
        <v>0.28000000000000003</v>
      </c>
      <c r="R9" s="2">
        <v>25.4</v>
      </c>
      <c r="S9" s="11">
        <v>30.8</v>
      </c>
      <c r="T9" s="21">
        <v>0.23599999999999999</v>
      </c>
      <c r="U9" s="2">
        <v>21.1</v>
      </c>
      <c r="V9" s="11">
        <v>26.4</v>
      </c>
      <c r="W9" s="21">
        <v>0.32800000000000001</v>
      </c>
      <c r="X9" s="2">
        <v>26.4</v>
      </c>
      <c r="Y9" s="11">
        <v>39.9</v>
      </c>
      <c r="Z9" s="21">
        <v>0.249</v>
      </c>
      <c r="AA9" s="2">
        <v>14.7</v>
      </c>
      <c r="AB9" s="11">
        <v>39.1</v>
      </c>
      <c r="AC9" s="21">
        <v>0.251</v>
      </c>
      <c r="AD9" s="2">
        <v>23.1</v>
      </c>
      <c r="AE9" s="11">
        <v>27.2</v>
      </c>
    </row>
    <row r="10" spans="1:31" x14ac:dyDescent="0.3">
      <c r="A10" t="s">
        <v>19</v>
      </c>
      <c r="B10" s="10">
        <v>0.14899999999999999</v>
      </c>
      <c r="C10" s="2">
        <v>11.9</v>
      </c>
      <c r="D10" s="11">
        <v>18.399999999999999</v>
      </c>
      <c r="E10" s="24">
        <v>7.0999999999999994E-2</v>
      </c>
      <c r="F10" s="2">
        <v>2.5</v>
      </c>
      <c r="G10" s="11">
        <v>18.399999999999999</v>
      </c>
      <c r="H10" s="23">
        <v>0.13</v>
      </c>
      <c r="I10" s="2">
        <v>9.1</v>
      </c>
      <c r="J10" s="11">
        <v>18.3</v>
      </c>
      <c r="K10" s="21">
        <v>0.16700000000000001</v>
      </c>
      <c r="L10" s="2">
        <v>14.2</v>
      </c>
      <c r="M10" s="11">
        <v>19.5</v>
      </c>
      <c r="N10" s="21">
        <v>0.14599999999999999</v>
      </c>
      <c r="O10" s="2">
        <v>10.6</v>
      </c>
      <c r="P10" s="11">
        <v>19.8</v>
      </c>
      <c r="Q10" s="24">
        <v>0.20300000000000001</v>
      </c>
      <c r="R10" s="2">
        <v>15.6</v>
      </c>
      <c r="S10" s="11">
        <v>25.8</v>
      </c>
      <c r="T10" s="21">
        <v>9.8000000000000004E-2</v>
      </c>
      <c r="U10" s="2">
        <v>7.9</v>
      </c>
      <c r="V10" s="11">
        <v>12</v>
      </c>
      <c r="W10" s="21">
        <v>0.28599999999999998</v>
      </c>
      <c r="X10" s="2">
        <v>22.7</v>
      </c>
      <c r="Y10" s="11">
        <v>35.299999999999997</v>
      </c>
      <c r="Z10" s="21">
        <v>0.23599999999999999</v>
      </c>
      <c r="AA10" s="2">
        <v>17.3</v>
      </c>
      <c r="AB10" s="11">
        <v>31.4</v>
      </c>
      <c r="AC10" s="21">
        <v>0.104</v>
      </c>
      <c r="AD10" s="2">
        <v>7.9</v>
      </c>
      <c r="AE10" s="11">
        <v>13.4</v>
      </c>
    </row>
    <row r="11" spans="1:31" x14ac:dyDescent="0.3">
      <c r="B11" s="7"/>
    </row>
    <row r="12" spans="1:31" x14ac:dyDescent="0.3">
      <c r="A12" s="29" t="s">
        <v>22</v>
      </c>
      <c r="B12" s="25">
        <f>SUM(B8:B10)</f>
        <v>0.61099999999999999</v>
      </c>
      <c r="C12" s="25"/>
      <c r="D12" s="25"/>
      <c r="E12" s="25">
        <f t="shared" ref="E12:AC12" si="0">SUM(E8:E10)</f>
        <v>0.38900000000000001</v>
      </c>
      <c r="F12" s="25"/>
      <c r="G12" s="25"/>
      <c r="H12" s="25">
        <f t="shared" si="0"/>
        <v>0.61</v>
      </c>
      <c r="I12" s="25"/>
      <c r="J12" s="25"/>
      <c r="K12" s="25">
        <f t="shared" si="0"/>
        <v>0.67700000000000005</v>
      </c>
      <c r="L12" s="25"/>
      <c r="M12" s="25"/>
      <c r="N12" s="25">
        <f t="shared" si="0"/>
        <v>0.59</v>
      </c>
      <c r="O12" s="25"/>
      <c r="P12" s="25"/>
      <c r="Q12" s="25">
        <f t="shared" si="0"/>
        <v>0.66100000000000003</v>
      </c>
      <c r="R12" s="25"/>
      <c r="S12" s="25"/>
      <c r="T12" s="25">
        <f t="shared" si="0"/>
        <v>0.56099999999999994</v>
      </c>
      <c r="U12" s="25"/>
      <c r="V12" s="25"/>
      <c r="W12" s="25">
        <f t="shared" si="0"/>
        <v>0.79299999999999993</v>
      </c>
      <c r="X12" s="25"/>
      <c r="Y12" s="25"/>
      <c r="Z12" s="25">
        <f t="shared" si="0"/>
        <v>0.72699999999999998</v>
      </c>
      <c r="AA12" s="25"/>
      <c r="AB12" s="25"/>
      <c r="AC12" s="25">
        <f t="shared" si="0"/>
        <v>0.55899999999999994</v>
      </c>
      <c r="AD12" s="25"/>
      <c r="AE12" s="25"/>
    </row>
    <row r="13" spans="1:31" ht="28.8" x14ac:dyDescent="0.3">
      <c r="A13" s="30" t="s">
        <v>273</v>
      </c>
      <c r="B13" s="10">
        <v>1.6E-2</v>
      </c>
      <c r="C13" s="2">
        <v>1.43</v>
      </c>
      <c r="D13" s="2">
        <v>1.78</v>
      </c>
      <c r="E13" s="24">
        <v>7.1000000000000004E-3</v>
      </c>
      <c r="F13" s="2">
        <v>0.42</v>
      </c>
      <c r="G13" s="2">
        <v>1.01</v>
      </c>
      <c r="H13" s="24">
        <v>1.44E-2</v>
      </c>
      <c r="I13" s="2">
        <v>1.19</v>
      </c>
      <c r="J13" s="2">
        <v>1.7</v>
      </c>
      <c r="K13" s="24">
        <v>1.8499999999999999E-2</v>
      </c>
      <c r="L13" s="2">
        <v>1.7</v>
      </c>
      <c r="M13" s="2">
        <v>1.99</v>
      </c>
      <c r="N13" s="24">
        <v>1.55E-2</v>
      </c>
      <c r="O13" s="2">
        <v>1.3</v>
      </c>
      <c r="P13" s="2">
        <v>1.79</v>
      </c>
      <c r="Q13" s="24">
        <v>1.9099999999999999E-2</v>
      </c>
      <c r="R13" s="2">
        <v>1.64</v>
      </c>
      <c r="S13" s="2">
        <v>2.71</v>
      </c>
      <c r="T13" s="24">
        <v>1.3100000000000001E-2</v>
      </c>
      <c r="U13" s="2">
        <v>1.17</v>
      </c>
      <c r="V13" s="2">
        <v>1.46</v>
      </c>
      <c r="W13" s="24">
        <v>2.5000000000000001E-2</v>
      </c>
      <c r="X13" s="2">
        <v>2.2400000000000002</v>
      </c>
      <c r="Y13" s="2">
        <v>2.77</v>
      </c>
      <c r="Z13" s="24">
        <v>2.0400000000000001E-2</v>
      </c>
      <c r="AA13" s="2">
        <v>1.65</v>
      </c>
      <c r="AB13" s="2">
        <v>2.4300000000000002</v>
      </c>
      <c r="AC13" s="24">
        <v>1.34E-2</v>
      </c>
      <c r="AD13" s="2">
        <v>1.17</v>
      </c>
      <c r="AE13" s="2">
        <v>1.5</v>
      </c>
    </row>
    <row r="14" spans="1:31" x14ac:dyDescent="0.3">
      <c r="A14" s="16" t="s">
        <v>59</v>
      </c>
      <c r="B14" s="19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x14ac:dyDescent="0.3">
      <c r="A15" t="s">
        <v>22</v>
      </c>
      <c r="B15" s="6">
        <v>0.497</v>
      </c>
    </row>
    <row r="17" spans="1:31" x14ac:dyDescent="0.3">
      <c r="B17" s="45" t="s">
        <v>68</v>
      </c>
      <c r="C17" s="45"/>
      <c r="D17" s="46"/>
      <c r="E17" s="40" t="s">
        <v>66</v>
      </c>
      <c r="F17" s="40"/>
      <c r="G17" s="39"/>
      <c r="H17" s="38" t="s">
        <v>64</v>
      </c>
      <c r="I17" s="40"/>
      <c r="J17" s="39"/>
      <c r="K17" s="38" t="s">
        <v>65</v>
      </c>
      <c r="L17" s="40"/>
      <c r="M17" s="39"/>
      <c r="N17" s="38" t="s">
        <v>67</v>
      </c>
      <c r="O17" s="40"/>
      <c r="P17" s="39"/>
      <c r="Q17" s="40" t="s">
        <v>71</v>
      </c>
      <c r="R17" s="40"/>
      <c r="S17" s="39"/>
      <c r="T17" s="38" t="s">
        <v>72</v>
      </c>
      <c r="U17" s="40"/>
      <c r="V17" s="39"/>
      <c r="W17" s="38" t="s">
        <v>73</v>
      </c>
      <c r="X17" s="40"/>
      <c r="Y17" s="39"/>
      <c r="Z17" s="38" t="s">
        <v>74</v>
      </c>
      <c r="AA17" s="40"/>
      <c r="AB17" s="39"/>
      <c r="AC17" s="38" t="s">
        <v>75</v>
      </c>
      <c r="AD17" s="40"/>
      <c r="AE17" s="39"/>
    </row>
    <row r="18" spans="1:31" x14ac:dyDescent="0.3">
      <c r="A18" s="4" t="s">
        <v>62</v>
      </c>
      <c r="B18" s="8" t="s">
        <v>20</v>
      </c>
      <c r="C18" s="40" t="s">
        <v>21</v>
      </c>
      <c r="D18" s="39"/>
      <c r="E18" s="4" t="s">
        <v>20</v>
      </c>
      <c r="F18" s="40" t="s">
        <v>21</v>
      </c>
      <c r="G18" s="39"/>
      <c r="H18" s="14" t="s">
        <v>20</v>
      </c>
      <c r="I18" s="40" t="s">
        <v>21</v>
      </c>
      <c r="J18" s="39"/>
      <c r="K18" s="14" t="s">
        <v>20</v>
      </c>
      <c r="L18" s="40" t="s">
        <v>21</v>
      </c>
      <c r="M18" s="39"/>
      <c r="N18" s="14" t="s">
        <v>20</v>
      </c>
      <c r="O18" s="40" t="s">
        <v>21</v>
      </c>
      <c r="P18" s="39"/>
      <c r="Q18" s="4" t="s">
        <v>20</v>
      </c>
      <c r="R18" s="40" t="s">
        <v>21</v>
      </c>
      <c r="S18" s="39"/>
      <c r="T18" s="14" t="s">
        <v>20</v>
      </c>
      <c r="U18" s="40" t="s">
        <v>21</v>
      </c>
      <c r="V18" s="39"/>
      <c r="W18" s="14" t="s">
        <v>20</v>
      </c>
      <c r="X18" s="40" t="s">
        <v>21</v>
      </c>
      <c r="Y18" s="39"/>
      <c r="Z18" s="14" t="s">
        <v>20</v>
      </c>
      <c r="AA18" s="40" t="s">
        <v>21</v>
      </c>
      <c r="AB18" s="39"/>
      <c r="AC18" s="14" t="s">
        <v>20</v>
      </c>
      <c r="AD18" s="40" t="s">
        <v>21</v>
      </c>
      <c r="AE18" s="39"/>
    </row>
    <row r="19" spans="1:31" x14ac:dyDescent="0.3">
      <c r="A19" t="s">
        <v>16</v>
      </c>
      <c r="B19" s="10">
        <v>0.505</v>
      </c>
      <c r="C19" s="2">
        <v>47</v>
      </c>
      <c r="D19" s="11">
        <v>54.1</v>
      </c>
      <c r="E19" s="24">
        <v>0.72299999999999998</v>
      </c>
      <c r="F19" s="2">
        <v>58.8</v>
      </c>
      <c r="G19" s="11">
        <v>82.6</v>
      </c>
      <c r="H19" s="21">
        <v>0.53300000000000003</v>
      </c>
      <c r="I19" s="2">
        <v>44.9</v>
      </c>
      <c r="J19" s="11">
        <v>61.5</v>
      </c>
      <c r="K19" s="21">
        <v>0.443</v>
      </c>
      <c r="L19" s="2">
        <v>39.6</v>
      </c>
      <c r="M19" s="11">
        <v>49</v>
      </c>
      <c r="N19" s="21">
        <v>0.51800000000000002</v>
      </c>
      <c r="O19" s="2">
        <v>45.8</v>
      </c>
      <c r="P19" s="11">
        <v>57.8</v>
      </c>
      <c r="Q19" s="24">
        <v>0.44500000000000001</v>
      </c>
      <c r="R19" s="2">
        <v>40.1</v>
      </c>
      <c r="S19" s="11">
        <v>49</v>
      </c>
      <c r="T19" s="21">
        <v>0.56299999999999994</v>
      </c>
      <c r="U19" s="2">
        <v>51.9</v>
      </c>
      <c r="V19" s="11">
        <v>60.5</v>
      </c>
      <c r="W19" s="21">
        <v>0.30399999999999999</v>
      </c>
      <c r="X19" s="2">
        <v>25</v>
      </c>
      <c r="Y19" s="11">
        <v>36.4</v>
      </c>
      <c r="Z19" s="21">
        <v>0.39900000000000002</v>
      </c>
      <c r="AA19" s="2">
        <v>28.2</v>
      </c>
      <c r="AB19" s="11">
        <v>53</v>
      </c>
      <c r="AC19" s="21">
        <v>0.55600000000000005</v>
      </c>
      <c r="AD19" s="2">
        <v>51.8</v>
      </c>
      <c r="AE19" s="11">
        <v>59.4</v>
      </c>
    </row>
    <row r="20" spans="1:31" x14ac:dyDescent="0.3">
      <c r="A20" t="s">
        <v>17</v>
      </c>
      <c r="B20" s="10">
        <v>0.22700000000000001</v>
      </c>
      <c r="C20" s="2">
        <v>20.5</v>
      </c>
      <c r="D20" s="11">
        <v>24.9</v>
      </c>
      <c r="E20" s="24">
        <v>0.214</v>
      </c>
      <c r="F20" s="2">
        <v>12.9</v>
      </c>
      <c r="G20" s="11">
        <v>33.4</v>
      </c>
      <c r="H20" s="21">
        <v>0.25700000000000001</v>
      </c>
      <c r="I20" s="2">
        <v>19.899999999999999</v>
      </c>
      <c r="J20" s="11">
        <v>32.5</v>
      </c>
      <c r="K20" s="21">
        <v>0.23499999999999999</v>
      </c>
      <c r="L20" s="2">
        <v>19.5</v>
      </c>
      <c r="M20" s="11">
        <v>28</v>
      </c>
      <c r="N20" s="21">
        <v>0.21299999999999999</v>
      </c>
      <c r="O20" s="2">
        <v>17.8</v>
      </c>
      <c r="P20" s="11">
        <v>25.4</v>
      </c>
      <c r="Q20" s="24">
        <v>0.217</v>
      </c>
      <c r="R20" s="2">
        <v>18.600000000000001</v>
      </c>
      <c r="S20" s="11">
        <v>25.1</v>
      </c>
      <c r="T20" s="21">
        <v>0.23400000000000001</v>
      </c>
      <c r="U20" s="2">
        <v>20.6</v>
      </c>
      <c r="V20" s="11">
        <v>26.5</v>
      </c>
      <c r="W20" s="21">
        <v>0.24199999999999999</v>
      </c>
      <c r="X20" s="2">
        <v>19.7</v>
      </c>
      <c r="Y20" s="11">
        <v>29.2</v>
      </c>
      <c r="Z20" s="21">
        <v>0.27300000000000002</v>
      </c>
      <c r="AA20" s="2">
        <v>19.5</v>
      </c>
      <c r="AB20" s="11">
        <v>36.799999999999997</v>
      </c>
      <c r="AC20" s="21">
        <v>0.219</v>
      </c>
      <c r="AD20" s="2">
        <v>19.600000000000001</v>
      </c>
      <c r="AE20" s="11">
        <v>24.4</v>
      </c>
    </row>
    <row r="21" spans="1:31" x14ac:dyDescent="0.3">
      <c r="A21" t="s">
        <v>18</v>
      </c>
      <c r="B21" s="10">
        <v>0.22700000000000001</v>
      </c>
      <c r="C21" s="2">
        <v>20.7</v>
      </c>
      <c r="D21" s="11">
        <v>24.9</v>
      </c>
      <c r="E21" s="24">
        <v>6.3E-2</v>
      </c>
      <c r="F21" s="2">
        <v>2.4</v>
      </c>
      <c r="G21" s="11">
        <v>15.6</v>
      </c>
      <c r="H21" s="21">
        <v>0.18099999999999999</v>
      </c>
      <c r="I21" s="2">
        <v>12.9</v>
      </c>
      <c r="J21" s="11">
        <v>24.8</v>
      </c>
      <c r="K21" s="21">
        <v>0.26900000000000002</v>
      </c>
      <c r="L21" s="2">
        <v>22.4</v>
      </c>
      <c r="M21" s="11">
        <v>31.8</v>
      </c>
      <c r="N21" s="23">
        <v>0.23</v>
      </c>
      <c r="O21" s="2">
        <v>19.899999999999999</v>
      </c>
      <c r="P21" s="11">
        <v>26.5</v>
      </c>
      <c r="Q21" s="25">
        <v>0.28000000000000003</v>
      </c>
      <c r="R21" s="2">
        <v>25.1</v>
      </c>
      <c r="S21" s="11">
        <v>31.2</v>
      </c>
      <c r="T21" s="21">
        <v>0.17799999999999999</v>
      </c>
      <c r="U21" s="2">
        <v>15</v>
      </c>
      <c r="V21" s="11">
        <v>20.9</v>
      </c>
      <c r="W21" s="21">
        <v>0.36599999999999999</v>
      </c>
      <c r="X21" s="2">
        <v>29.2</v>
      </c>
      <c r="Y21" s="11">
        <v>44.6</v>
      </c>
      <c r="Z21" s="21">
        <v>0.26300000000000001</v>
      </c>
      <c r="AA21" s="2">
        <v>18.5</v>
      </c>
      <c r="AB21" s="11">
        <v>35.9</v>
      </c>
      <c r="AC21" s="21">
        <v>0.20200000000000001</v>
      </c>
      <c r="AD21" s="2">
        <v>18</v>
      </c>
      <c r="AE21" s="11">
        <v>22.6</v>
      </c>
    </row>
    <row r="22" spans="1:31" x14ac:dyDescent="0.3">
      <c r="A22" t="s">
        <v>19</v>
      </c>
      <c r="B22" s="10">
        <v>4.1000000000000002E-2</v>
      </c>
      <c r="C22" s="2">
        <v>2.8</v>
      </c>
      <c r="D22" s="11">
        <v>6</v>
      </c>
      <c r="E22" s="37"/>
      <c r="F22" s="37"/>
      <c r="G22" s="32"/>
      <c r="H22" s="23">
        <v>0.03</v>
      </c>
      <c r="I22" s="2">
        <v>1.5</v>
      </c>
      <c r="J22" s="11">
        <v>5.8</v>
      </c>
      <c r="K22" s="21">
        <v>5.2999999999999999E-2</v>
      </c>
      <c r="L22" s="2">
        <v>3.6</v>
      </c>
      <c r="M22" s="11">
        <v>8</v>
      </c>
      <c r="N22" s="21">
        <v>3.7999999999999999E-2</v>
      </c>
      <c r="O22" s="2">
        <v>2</v>
      </c>
      <c r="P22" s="11">
        <v>7.3</v>
      </c>
      <c r="Q22" s="24">
        <v>5.7000000000000002E-2</v>
      </c>
      <c r="R22" s="2">
        <v>3.4</v>
      </c>
      <c r="S22" s="11">
        <v>9.5</v>
      </c>
      <c r="T22" s="21">
        <v>2.5999999999999999E-2</v>
      </c>
      <c r="U22" s="2">
        <v>1.8</v>
      </c>
      <c r="V22" s="11">
        <v>3.7</v>
      </c>
      <c r="W22" s="21">
        <v>8.8999999999999996E-2</v>
      </c>
      <c r="X22" s="2">
        <v>5.0999999999999996</v>
      </c>
      <c r="Y22" s="11">
        <v>15.1</v>
      </c>
      <c r="Z22" s="21">
        <v>6.5000000000000002E-2</v>
      </c>
      <c r="AA22" s="2">
        <v>2.4</v>
      </c>
      <c r="AB22" s="11">
        <v>16.399999999999999</v>
      </c>
      <c r="AC22" s="21">
        <v>2.3E-2</v>
      </c>
      <c r="AD22" s="2">
        <v>1.4</v>
      </c>
      <c r="AE22" s="11">
        <v>3.7</v>
      </c>
    </row>
    <row r="24" spans="1:31" ht="28.8" x14ac:dyDescent="0.3">
      <c r="A24" s="29" t="s">
        <v>271</v>
      </c>
      <c r="B24" s="25">
        <f>SUM(B20:B22)</f>
        <v>0.495</v>
      </c>
      <c r="E24" s="25">
        <f>SUM(E20:E21)</f>
        <v>0.27700000000000002</v>
      </c>
      <c r="F24" s="2"/>
      <c r="G24" s="2"/>
      <c r="H24" s="25">
        <f>SUM(H20:H22)</f>
        <v>0.46799999999999997</v>
      </c>
      <c r="I24" s="2"/>
      <c r="J24" s="2"/>
      <c r="K24" s="25">
        <f>SUM(K20:K22)</f>
        <v>0.55700000000000005</v>
      </c>
      <c r="L24" s="25"/>
      <c r="M24" s="25"/>
      <c r="N24" s="25">
        <f t="shared" ref="N24:AC24" si="1">SUM(N20:N22)</f>
        <v>0.48099999999999998</v>
      </c>
      <c r="O24" s="25"/>
      <c r="P24" s="25"/>
      <c r="Q24" s="25">
        <f t="shared" si="1"/>
        <v>0.55400000000000005</v>
      </c>
      <c r="R24" s="25"/>
      <c r="S24" s="25"/>
      <c r="T24" s="25">
        <f t="shared" si="1"/>
        <v>0.43800000000000006</v>
      </c>
      <c r="U24" s="25"/>
      <c r="V24" s="25"/>
      <c r="W24" s="25">
        <f t="shared" si="1"/>
        <v>0.69699999999999995</v>
      </c>
      <c r="X24" s="25"/>
      <c r="Y24" s="25"/>
      <c r="Z24" s="25">
        <f t="shared" si="1"/>
        <v>0.60099999999999998</v>
      </c>
      <c r="AA24" s="25"/>
      <c r="AB24" s="25"/>
      <c r="AC24" s="25">
        <f t="shared" si="1"/>
        <v>0.44400000000000006</v>
      </c>
      <c r="AD24" s="2"/>
      <c r="AE24" s="2"/>
    </row>
    <row r="25" spans="1:31" ht="28.8" x14ac:dyDescent="0.3">
      <c r="A25" s="30" t="s">
        <v>273</v>
      </c>
      <c r="B25" s="24">
        <v>9.4000000000000004E-3</v>
      </c>
      <c r="C25" s="2">
        <v>0.85</v>
      </c>
      <c r="D25" s="2">
        <v>1.03</v>
      </c>
      <c r="E25" s="24">
        <v>3.3999999999999998E-3</v>
      </c>
      <c r="F25" s="2">
        <v>0.19</v>
      </c>
      <c r="G25" s="2">
        <v>0.49</v>
      </c>
      <c r="H25" s="24">
        <v>8.2000000000000007E-3</v>
      </c>
      <c r="I25" s="2">
        <v>0.7</v>
      </c>
      <c r="J25" s="2">
        <v>0.94</v>
      </c>
      <c r="K25" s="24">
        <v>1.11E-2</v>
      </c>
      <c r="L25" s="2">
        <v>1</v>
      </c>
      <c r="M25" s="2">
        <v>1.22</v>
      </c>
      <c r="N25" s="24">
        <v>9.1000000000000004E-3</v>
      </c>
      <c r="O25" s="2">
        <v>0.76</v>
      </c>
      <c r="P25" s="2">
        <v>1.06</v>
      </c>
      <c r="Q25" s="24">
        <v>1.1299999999999999E-2</v>
      </c>
      <c r="R25" s="2">
        <v>0.98</v>
      </c>
      <c r="S25" s="2">
        <v>1.27</v>
      </c>
      <c r="T25" s="24">
        <v>7.6E-3</v>
      </c>
      <c r="U25" s="2">
        <v>0.69</v>
      </c>
      <c r="V25" s="2">
        <v>0.84</v>
      </c>
      <c r="W25" s="24">
        <v>1.5299999999999999E-2</v>
      </c>
      <c r="X25" s="2">
        <v>1.37</v>
      </c>
      <c r="Y25" s="2">
        <v>1.69</v>
      </c>
      <c r="Z25" s="24">
        <v>1.14E-2</v>
      </c>
      <c r="AA25" s="2">
        <v>0.83</v>
      </c>
      <c r="AB25" s="2">
        <v>1.45</v>
      </c>
      <c r="AC25" s="24">
        <v>7.9000000000000008E-3</v>
      </c>
      <c r="AD25" s="2">
        <v>0.7</v>
      </c>
      <c r="AE25" s="2">
        <v>0.88</v>
      </c>
    </row>
    <row r="26" spans="1:31" x14ac:dyDescent="0.3">
      <c r="A26" s="16" t="s">
        <v>58</v>
      </c>
      <c r="B26" s="17"/>
      <c r="C26" s="18"/>
      <c r="D26" s="1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x14ac:dyDescent="0.3">
      <c r="A27" t="s">
        <v>22</v>
      </c>
      <c r="B27" s="6">
        <v>0.38600000000000001</v>
      </c>
    </row>
    <row r="28" spans="1:31" x14ac:dyDescent="0.3">
      <c r="B28" s="40" t="s">
        <v>68</v>
      </c>
      <c r="C28" s="40"/>
      <c r="D28" s="39"/>
      <c r="E28" s="40" t="s">
        <v>66</v>
      </c>
      <c r="F28" s="40"/>
      <c r="G28" s="39"/>
      <c r="H28" s="38" t="s">
        <v>64</v>
      </c>
      <c r="I28" s="40"/>
      <c r="J28" s="39"/>
      <c r="K28" s="38" t="s">
        <v>65</v>
      </c>
      <c r="L28" s="40"/>
      <c r="M28" s="39"/>
      <c r="N28" s="38" t="s">
        <v>67</v>
      </c>
      <c r="O28" s="40"/>
      <c r="P28" s="39"/>
      <c r="Q28" s="40" t="s">
        <v>71</v>
      </c>
      <c r="R28" s="40"/>
      <c r="S28" s="39"/>
      <c r="T28" s="38" t="s">
        <v>72</v>
      </c>
      <c r="U28" s="40"/>
      <c r="V28" s="39"/>
      <c r="W28" s="38" t="s">
        <v>73</v>
      </c>
      <c r="X28" s="40"/>
      <c r="Y28" s="39"/>
      <c r="Z28" s="38" t="s">
        <v>74</v>
      </c>
      <c r="AA28" s="40"/>
      <c r="AB28" s="39"/>
      <c r="AC28" s="38" t="s">
        <v>75</v>
      </c>
      <c r="AD28" s="40"/>
      <c r="AE28" s="39"/>
    </row>
    <row r="29" spans="1:31" x14ac:dyDescent="0.3">
      <c r="A29" s="4" t="s">
        <v>62</v>
      </c>
      <c r="B29" s="8" t="s">
        <v>20</v>
      </c>
      <c r="C29" s="40" t="s">
        <v>21</v>
      </c>
      <c r="D29" s="39"/>
      <c r="E29" s="4" t="s">
        <v>20</v>
      </c>
      <c r="F29" s="40" t="s">
        <v>21</v>
      </c>
      <c r="G29" s="39"/>
      <c r="H29" s="14" t="s">
        <v>20</v>
      </c>
      <c r="I29" s="40" t="s">
        <v>21</v>
      </c>
      <c r="J29" s="39"/>
      <c r="K29" s="14" t="s">
        <v>20</v>
      </c>
      <c r="L29" s="40" t="s">
        <v>21</v>
      </c>
      <c r="M29" s="39"/>
      <c r="N29" s="14" t="s">
        <v>20</v>
      </c>
      <c r="O29" s="40" t="s">
        <v>21</v>
      </c>
      <c r="P29" s="39"/>
      <c r="Q29" s="4" t="s">
        <v>20</v>
      </c>
      <c r="R29" s="40" t="s">
        <v>21</v>
      </c>
      <c r="S29" s="39"/>
      <c r="T29" s="14" t="s">
        <v>20</v>
      </c>
      <c r="U29" s="40" t="s">
        <v>21</v>
      </c>
      <c r="V29" s="39"/>
      <c r="W29" s="14" t="s">
        <v>20</v>
      </c>
      <c r="X29" s="40" t="s">
        <v>21</v>
      </c>
      <c r="Y29" s="39"/>
      <c r="Z29" s="14" t="s">
        <v>20</v>
      </c>
      <c r="AA29" s="40" t="s">
        <v>21</v>
      </c>
      <c r="AB29" s="39"/>
      <c r="AC29" s="14" t="s">
        <v>20</v>
      </c>
      <c r="AD29" s="40" t="s">
        <v>21</v>
      </c>
      <c r="AE29" s="39"/>
    </row>
    <row r="30" spans="1:31" x14ac:dyDescent="0.3">
      <c r="A30" t="s">
        <v>16</v>
      </c>
      <c r="B30" s="10">
        <v>0.61499999999999999</v>
      </c>
      <c r="C30" s="9">
        <v>57</v>
      </c>
      <c r="D30" s="15">
        <v>65.7</v>
      </c>
      <c r="E30" s="25">
        <v>0.79</v>
      </c>
      <c r="F30" s="2">
        <v>68.8</v>
      </c>
      <c r="G30" s="11">
        <v>86.5</v>
      </c>
      <c r="H30" s="21">
        <v>0.59499999999999997</v>
      </c>
      <c r="I30" s="2">
        <v>50.2</v>
      </c>
      <c r="J30" s="11">
        <v>68.2</v>
      </c>
      <c r="K30" s="21">
        <v>0.54100000000000004</v>
      </c>
      <c r="L30" s="2">
        <v>50</v>
      </c>
      <c r="M30" s="11">
        <v>58.2</v>
      </c>
      <c r="N30" s="21">
        <v>0.64800000000000002</v>
      </c>
      <c r="O30" s="2">
        <v>60.9</v>
      </c>
      <c r="P30" s="11">
        <v>68.5</v>
      </c>
      <c r="Q30" s="24">
        <v>0.57499999999999996</v>
      </c>
      <c r="R30" s="2">
        <v>52</v>
      </c>
      <c r="S30" s="11">
        <v>62.7</v>
      </c>
      <c r="T30" s="21">
        <v>0.65300000000000002</v>
      </c>
      <c r="U30" s="2">
        <v>60.3</v>
      </c>
      <c r="V30" s="11">
        <v>69.900000000000006</v>
      </c>
      <c r="W30" s="21">
        <v>0.45800000000000002</v>
      </c>
      <c r="X30" s="2">
        <v>38.4</v>
      </c>
      <c r="Y30" s="11">
        <v>53.4</v>
      </c>
      <c r="Z30" s="21">
        <v>0.54500000000000004</v>
      </c>
      <c r="AA30" s="2">
        <v>47</v>
      </c>
      <c r="AB30" s="11">
        <v>61.8</v>
      </c>
      <c r="AC30" s="21">
        <v>0.66200000000000003</v>
      </c>
      <c r="AD30" s="2">
        <v>61.4</v>
      </c>
      <c r="AE30" s="11">
        <v>70.599999999999994</v>
      </c>
    </row>
    <row r="31" spans="1:31" x14ac:dyDescent="0.3">
      <c r="A31" t="s">
        <v>17</v>
      </c>
      <c r="B31" s="10">
        <v>0.215</v>
      </c>
      <c r="C31" s="9">
        <v>18.8</v>
      </c>
      <c r="D31" s="15">
        <v>24.6</v>
      </c>
      <c r="E31" s="24">
        <v>0.106</v>
      </c>
      <c r="F31" s="2">
        <v>4.5999999999999996</v>
      </c>
      <c r="G31" s="11">
        <v>22.9</v>
      </c>
      <c r="H31" s="21">
        <v>0.25700000000000001</v>
      </c>
      <c r="I31" s="2">
        <v>19</v>
      </c>
      <c r="J31" s="11">
        <v>33.9</v>
      </c>
      <c r="K31" s="23">
        <v>0.28000000000000003</v>
      </c>
      <c r="L31" s="2">
        <v>24.2</v>
      </c>
      <c r="M31" s="11">
        <v>32.299999999999997</v>
      </c>
      <c r="N31" s="21">
        <v>0.18099999999999999</v>
      </c>
      <c r="O31" s="2">
        <v>16</v>
      </c>
      <c r="P31" s="11">
        <v>20.5</v>
      </c>
      <c r="Q31" s="24">
        <v>0.20300000000000001</v>
      </c>
      <c r="R31" s="2">
        <v>17.399999999999999</v>
      </c>
      <c r="S31" s="11">
        <v>23.5</v>
      </c>
      <c r="T31" s="21">
        <v>0.22700000000000001</v>
      </c>
      <c r="U31" s="2">
        <v>18.8</v>
      </c>
      <c r="V31" s="11">
        <v>27.2</v>
      </c>
      <c r="W31" s="21">
        <v>0.27900000000000003</v>
      </c>
      <c r="X31" s="2">
        <v>23.1</v>
      </c>
      <c r="Y31" s="11">
        <v>33.200000000000003</v>
      </c>
      <c r="Z31" s="21">
        <v>0.17499999999999999</v>
      </c>
      <c r="AA31" s="2">
        <v>10.1</v>
      </c>
      <c r="AB31" s="11">
        <v>28.6</v>
      </c>
      <c r="AC31" s="21">
        <v>0.20699999999999999</v>
      </c>
      <c r="AD31" s="2">
        <v>17.399999999999999</v>
      </c>
      <c r="AE31" s="11">
        <v>24.5</v>
      </c>
    </row>
    <row r="32" spans="1:31" x14ac:dyDescent="0.3">
      <c r="A32" t="s">
        <v>18</v>
      </c>
      <c r="B32" s="10">
        <v>0.14199999999999999</v>
      </c>
      <c r="C32" s="9">
        <v>12.2</v>
      </c>
      <c r="D32" s="15">
        <v>16.600000000000001</v>
      </c>
      <c r="E32" s="24">
        <v>9.1999999999999998E-2</v>
      </c>
      <c r="F32" s="2">
        <v>5.6</v>
      </c>
      <c r="G32" s="11">
        <v>14.7</v>
      </c>
      <c r="H32" s="21">
        <v>0.13600000000000001</v>
      </c>
      <c r="I32" s="2">
        <v>7.3</v>
      </c>
      <c r="J32" s="11">
        <v>23.9</v>
      </c>
      <c r="K32" s="21">
        <v>0.14699999999999999</v>
      </c>
      <c r="L32" s="2">
        <v>12.2</v>
      </c>
      <c r="M32" s="11">
        <v>17.7</v>
      </c>
      <c r="N32" s="21">
        <v>0.14199999999999999</v>
      </c>
      <c r="O32" s="2">
        <v>11.2</v>
      </c>
      <c r="P32" s="11">
        <v>18</v>
      </c>
      <c r="Q32" s="25">
        <v>0.19</v>
      </c>
      <c r="R32" s="2">
        <v>15.8</v>
      </c>
      <c r="S32" s="11">
        <v>22.7</v>
      </c>
      <c r="T32" s="21">
        <v>9.6000000000000002E-2</v>
      </c>
      <c r="U32" s="2">
        <v>7.9</v>
      </c>
      <c r="V32" s="11">
        <v>11.7</v>
      </c>
      <c r="W32" s="21">
        <v>0.217</v>
      </c>
      <c r="X32" s="2">
        <v>16.5</v>
      </c>
      <c r="Y32" s="11">
        <v>28</v>
      </c>
      <c r="Z32" s="23">
        <v>0.24</v>
      </c>
      <c r="AA32" s="2">
        <v>17.5</v>
      </c>
      <c r="AB32" s="11">
        <v>32.1</v>
      </c>
      <c r="AC32" s="23">
        <v>0.11</v>
      </c>
      <c r="AD32" s="2">
        <v>8.9</v>
      </c>
      <c r="AE32" s="11">
        <v>13.5</v>
      </c>
    </row>
    <row r="33" spans="1:31" x14ac:dyDescent="0.3">
      <c r="A33" t="s">
        <v>19</v>
      </c>
      <c r="B33" s="10">
        <v>2.8000000000000001E-2</v>
      </c>
      <c r="C33" s="9">
        <v>1.9</v>
      </c>
      <c r="D33" s="15">
        <v>4.0999999999999996</v>
      </c>
      <c r="E33" s="24">
        <v>1.2E-2</v>
      </c>
      <c r="F33" s="2">
        <v>0.2</v>
      </c>
      <c r="G33" s="11">
        <v>8</v>
      </c>
      <c r="H33" s="21">
        <v>1.2E-2</v>
      </c>
      <c r="I33" s="2">
        <v>0.2</v>
      </c>
      <c r="J33" s="11">
        <v>7.2</v>
      </c>
      <c r="K33" s="21">
        <v>3.1E-2</v>
      </c>
      <c r="L33" s="2">
        <v>1.9</v>
      </c>
      <c r="M33" s="11">
        <v>5</v>
      </c>
      <c r="N33" s="21">
        <v>2.8000000000000001E-2</v>
      </c>
      <c r="O33" s="2">
        <v>1.7</v>
      </c>
      <c r="P33" s="11">
        <v>4.5999999999999996</v>
      </c>
      <c r="Q33" s="24">
        <v>3.2000000000000001E-2</v>
      </c>
      <c r="R33" s="2">
        <v>1.8</v>
      </c>
      <c r="S33" s="11">
        <v>5.7</v>
      </c>
      <c r="T33" s="21">
        <v>2.4E-2</v>
      </c>
      <c r="U33" s="2">
        <v>1.5</v>
      </c>
      <c r="V33" s="11">
        <v>3.7</v>
      </c>
      <c r="W33" s="21">
        <v>4.5999999999999999E-2</v>
      </c>
      <c r="X33" s="2">
        <v>2.8</v>
      </c>
      <c r="Y33" s="11">
        <v>7.4</v>
      </c>
      <c r="Z33" s="23">
        <v>0.04</v>
      </c>
      <c r="AA33" s="2">
        <v>1.4</v>
      </c>
      <c r="AB33" s="11">
        <v>11</v>
      </c>
      <c r="AC33" s="21">
        <v>2.1000000000000001E-2</v>
      </c>
      <c r="AD33" s="2">
        <v>1.3</v>
      </c>
      <c r="AE33" s="11">
        <v>3.3</v>
      </c>
    </row>
    <row r="35" spans="1:31" ht="28.8" x14ac:dyDescent="0.3">
      <c r="A35" s="29" t="s">
        <v>272</v>
      </c>
      <c r="B35" s="25">
        <f>SUM(B31:B33)</f>
        <v>0.38500000000000001</v>
      </c>
      <c r="C35" s="25"/>
      <c r="D35" s="25"/>
      <c r="E35" s="25">
        <f t="shared" ref="E35:AC35" si="2">SUM(E31:E33)</f>
        <v>0.21000000000000002</v>
      </c>
      <c r="F35" s="25"/>
      <c r="G35" s="25"/>
      <c r="H35" s="25">
        <f t="shared" si="2"/>
        <v>0.40500000000000003</v>
      </c>
      <c r="I35" s="25"/>
      <c r="J35" s="25"/>
      <c r="K35" s="25">
        <f t="shared" si="2"/>
        <v>0.45800000000000007</v>
      </c>
      <c r="L35" s="25"/>
      <c r="M35" s="25"/>
      <c r="N35" s="25">
        <f t="shared" si="2"/>
        <v>0.35099999999999998</v>
      </c>
      <c r="O35" s="25"/>
      <c r="P35" s="25"/>
      <c r="Q35" s="25">
        <f t="shared" si="2"/>
        <v>0.42500000000000004</v>
      </c>
      <c r="R35" s="25"/>
      <c r="S35" s="25"/>
      <c r="T35" s="25">
        <f t="shared" si="2"/>
        <v>0.34700000000000003</v>
      </c>
      <c r="U35" s="25"/>
      <c r="V35" s="25"/>
      <c r="W35" s="25">
        <f t="shared" si="2"/>
        <v>0.54200000000000004</v>
      </c>
      <c r="X35" s="25"/>
      <c r="Y35" s="25"/>
      <c r="Z35" s="25">
        <f t="shared" si="2"/>
        <v>0.45499999999999996</v>
      </c>
      <c r="AA35" s="25"/>
      <c r="AB35" s="25"/>
      <c r="AC35" s="25">
        <f t="shared" si="2"/>
        <v>0.33800000000000002</v>
      </c>
      <c r="AD35" s="2"/>
      <c r="AE35" s="2"/>
    </row>
    <row r="36" spans="1:31" ht="28.8" x14ac:dyDescent="0.3">
      <c r="A36" s="30" t="s">
        <v>273</v>
      </c>
      <c r="B36" s="24">
        <v>6.6E-3</v>
      </c>
      <c r="C36" s="2">
        <v>0.56000000000000005</v>
      </c>
      <c r="D36" s="2">
        <v>0.76</v>
      </c>
      <c r="E36" s="24">
        <v>3.7000000000000002E-3</v>
      </c>
      <c r="F36" s="2">
        <v>0.2</v>
      </c>
      <c r="G36" s="2">
        <v>0.55000000000000004</v>
      </c>
      <c r="H36" s="24">
        <v>6.1999999999999998E-3</v>
      </c>
      <c r="I36" s="2">
        <v>0.47</v>
      </c>
      <c r="J36" s="2">
        <v>0.78</v>
      </c>
      <c r="K36" s="24">
        <v>7.3000000000000001E-3</v>
      </c>
      <c r="L36" s="2">
        <v>0.65</v>
      </c>
      <c r="M36" s="2">
        <v>0.82</v>
      </c>
      <c r="N36" s="24">
        <v>6.3E-3</v>
      </c>
      <c r="O36" s="2">
        <v>0.52</v>
      </c>
      <c r="P36" s="2">
        <v>0.74</v>
      </c>
      <c r="Q36" s="24">
        <v>7.7999999999999996E-3</v>
      </c>
      <c r="R36" s="2">
        <v>0.65</v>
      </c>
      <c r="S36" s="2">
        <v>0.91</v>
      </c>
      <c r="T36" s="24">
        <v>5.4999999999999997E-3</v>
      </c>
      <c r="U36" s="2">
        <v>0.46</v>
      </c>
      <c r="V36" s="2">
        <v>0.63</v>
      </c>
      <c r="W36" s="24">
        <v>9.7000000000000003E-3</v>
      </c>
      <c r="X36" s="2">
        <v>0.81</v>
      </c>
      <c r="Y36" s="2">
        <v>1.1399999999999999</v>
      </c>
      <c r="Z36" s="24">
        <v>8.9999999999999993E-3</v>
      </c>
      <c r="AA36" s="2">
        <v>0.71</v>
      </c>
      <c r="AB36" s="2">
        <v>1.0900000000000001</v>
      </c>
      <c r="AC36" s="24">
        <v>5.4999999999999997E-3</v>
      </c>
      <c r="AD36" s="2">
        <v>0.45</v>
      </c>
      <c r="AE36" s="2">
        <v>0.65</v>
      </c>
    </row>
  </sheetData>
  <mergeCells count="59">
    <mergeCell ref="C29:D29"/>
    <mergeCell ref="C18:D18"/>
    <mergeCell ref="C6:D6"/>
    <mergeCell ref="F6:G6"/>
    <mergeCell ref="E17:G17"/>
    <mergeCell ref="E28:G28"/>
    <mergeCell ref="B28:D28"/>
    <mergeCell ref="B17:D17"/>
    <mergeCell ref="I6:J6"/>
    <mergeCell ref="L6:M6"/>
    <mergeCell ref="O6:P6"/>
    <mergeCell ref="E5:G5"/>
    <mergeCell ref="H5:J5"/>
    <mergeCell ref="K5:M5"/>
    <mergeCell ref="N5:P5"/>
    <mergeCell ref="H17:J17"/>
    <mergeCell ref="K17:M17"/>
    <mergeCell ref="N17:P17"/>
    <mergeCell ref="F18:G18"/>
    <mergeCell ref="I18:J18"/>
    <mergeCell ref="L18:M18"/>
    <mergeCell ref="O18:P18"/>
    <mergeCell ref="H28:J28"/>
    <mergeCell ref="K28:M28"/>
    <mergeCell ref="N28:P28"/>
    <mergeCell ref="F29:G29"/>
    <mergeCell ref="I29:J29"/>
    <mergeCell ref="L29:M29"/>
    <mergeCell ref="O29:P29"/>
    <mergeCell ref="Q5:S5"/>
    <mergeCell ref="T5:V5"/>
    <mergeCell ref="W5:Y5"/>
    <mergeCell ref="Z5:AB5"/>
    <mergeCell ref="AC5:AE5"/>
    <mergeCell ref="R6:S6"/>
    <mergeCell ref="U6:V6"/>
    <mergeCell ref="X6:Y6"/>
    <mergeCell ref="AA6:AB6"/>
    <mergeCell ref="AD6:AE6"/>
    <mergeCell ref="Q17:S17"/>
    <mergeCell ref="T17:V17"/>
    <mergeCell ref="W17:Y17"/>
    <mergeCell ref="Z17:AB17"/>
    <mergeCell ref="AC17:AE17"/>
    <mergeCell ref="R18:S18"/>
    <mergeCell ref="U18:V18"/>
    <mergeCell ref="X18:Y18"/>
    <mergeCell ref="AA18:AB18"/>
    <mergeCell ref="AD18:AE18"/>
    <mergeCell ref="Q28:S28"/>
    <mergeCell ref="T28:V28"/>
    <mergeCell ref="W28:Y28"/>
    <mergeCell ref="Z28:AB28"/>
    <mergeCell ref="AC28:AE28"/>
    <mergeCell ref="R29:S29"/>
    <mergeCell ref="U29:V29"/>
    <mergeCell ref="X29:Y29"/>
    <mergeCell ref="AA29:AB29"/>
    <mergeCell ref="AD29:AE29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46166-8BF7-4FAE-9FCF-D8ADD5DF2CA1}">
  <dimension ref="A1:V13"/>
  <sheetViews>
    <sheetView zoomScale="73" zoomScaleNormal="73" workbookViewId="0">
      <selection activeCell="F25" sqref="F25"/>
    </sheetView>
  </sheetViews>
  <sheetFormatPr defaultColWidth="18" defaultRowHeight="14.4" x14ac:dyDescent="0.3"/>
  <cols>
    <col min="1" max="1" width="36.109375" customWidth="1"/>
    <col min="2" max="2" width="12.5546875" customWidth="1"/>
  </cols>
  <sheetData>
    <row r="1" spans="1:22" x14ac:dyDescent="0.3">
      <c r="A1" s="4" t="s">
        <v>77</v>
      </c>
      <c r="B1" s="20"/>
      <c r="C1" s="40" t="s">
        <v>70</v>
      </c>
      <c r="D1" s="39"/>
      <c r="E1" s="38" t="s">
        <v>66</v>
      </c>
      <c r="F1" s="39"/>
      <c r="G1" s="38" t="s">
        <v>64</v>
      </c>
      <c r="H1" s="39"/>
      <c r="I1" s="38" t="s">
        <v>65</v>
      </c>
      <c r="J1" s="39"/>
      <c r="K1" s="38" t="s">
        <v>67</v>
      </c>
      <c r="L1" s="39"/>
      <c r="M1" s="38" t="s">
        <v>71</v>
      </c>
      <c r="N1" s="39"/>
      <c r="O1" s="38" t="s">
        <v>72</v>
      </c>
      <c r="P1" s="39"/>
      <c r="Q1" s="38" t="s">
        <v>73</v>
      </c>
      <c r="R1" s="39"/>
      <c r="S1" s="38" t="s">
        <v>74</v>
      </c>
      <c r="T1" s="39"/>
      <c r="U1" s="38" t="s">
        <v>75</v>
      </c>
      <c r="V1" s="39"/>
    </row>
    <row r="2" spans="1:22" x14ac:dyDescent="0.3">
      <c r="B2" s="5" t="s">
        <v>39</v>
      </c>
      <c r="C2" s="4" t="s">
        <v>1</v>
      </c>
      <c r="D2" s="12" t="s">
        <v>21</v>
      </c>
      <c r="E2" s="4" t="s">
        <v>1</v>
      </c>
      <c r="F2" s="12" t="s">
        <v>21</v>
      </c>
      <c r="G2" s="4" t="s">
        <v>1</v>
      </c>
      <c r="H2" s="12" t="s">
        <v>21</v>
      </c>
      <c r="I2" s="4" t="s">
        <v>1</v>
      </c>
      <c r="J2" s="12" t="s">
        <v>21</v>
      </c>
      <c r="K2" s="4" t="s">
        <v>1</v>
      </c>
      <c r="L2" s="12" t="s">
        <v>21</v>
      </c>
      <c r="M2" s="4" t="s">
        <v>1</v>
      </c>
      <c r="N2" s="12" t="s">
        <v>21</v>
      </c>
      <c r="O2" s="4" t="s">
        <v>1</v>
      </c>
      <c r="P2" s="12" t="s">
        <v>21</v>
      </c>
      <c r="Q2" s="4" t="s">
        <v>1</v>
      </c>
      <c r="R2" s="12" t="s">
        <v>21</v>
      </c>
      <c r="S2" s="4" t="s">
        <v>1</v>
      </c>
      <c r="T2" s="12" t="s">
        <v>21</v>
      </c>
      <c r="U2" s="4" t="s">
        <v>1</v>
      </c>
      <c r="V2" s="12" t="s">
        <v>21</v>
      </c>
    </row>
    <row r="3" spans="1:22" ht="28.8" x14ac:dyDescent="0.3">
      <c r="A3" s="1" t="s">
        <v>78</v>
      </c>
      <c r="B3" s="26" t="s">
        <v>176</v>
      </c>
      <c r="C3" s="24">
        <v>0.64300000000000002</v>
      </c>
      <c r="D3" s="11" t="s">
        <v>186</v>
      </c>
      <c r="E3" s="21">
        <v>0.71799999999999997</v>
      </c>
      <c r="F3" s="11" t="s">
        <v>185</v>
      </c>
      <c r="G3" s="21">
        <v>0.41599999999999998</v>
      </c>
      <c r="H3" s="11" t="s">
        <v>183</v>
      </c>
      <c r="I3" s="21">
        <v>0.64400000000000002</v>
      </c>
      <c r="J3" s="11" t="s">
        <v>184</v>
      </c>
      <c r="K3" s="21">
        <v>0.69899999999999995</v>
      </c>
      <c r="L3" s="11" t="s">
        <v>182</v>
      </c>
      <c r="M3" s="21">
        <v>0.61899999999999999</v>
      </c>
      <c r="N3" s="11" t="s">
        <v>187</v>
      </c>
      <c r="O3" s="21">
        <v>0.66900000000000004</v>
      </c>
      <c r="P3" s="11" t="s">
        <v>188</v>
      </c>
      <c r="Q3" s="21">
        <v>0.55200000000000005</v>
      </c>
      <c r="R3" s="11" t="s">
        <v>190</v>
      </c>
      <c r="S3" s="21">
        <v>0.61499999999999999</v>
      </c>
      <c r="T3" s="11" t="s">
        <v>191</v>
      </c>
      <c r="U3" s="21">
        <v>0.67800000000000005</v>
      </c>
      <c r="V3" s="11" t="s">
        <v>189</v>
      </c>
    </row>
    <row r="4" spans="1:22" ht="43.2" x14ac:dyDescent="0.3">
      <c r="A4" s="1" t="s">
        <v>79</v>
      </c>
      <c r="B4" s="26" t="s">
        <v>250</v>
      </c>
      <c r="C4" s="24">
        <v>0.89600000000000002</v>
      </c>
      <c r="D4" s="11" t="s">
        <v>200</v>
      </c>
      <c r="E4" s="36"/>
      <c r="F4" s="36"/>
      <c r="G4" s="25">
        <v>0.85</v>
      </c>
      <c r="H4" s="11" t="s">
        <v>193</v>
      </c>
      <c r="I4" s="24">
        <v>0.86399999999999999</v>
      </c>
      <c r="J4" s="11" t="s">
        <v>194</v>
      </c>
      <c r="K4" s="24">
        <v>0.92700000000000005</v>
      </c>
      <c r="L4" s="11" t="s">
        <v>192</v>
      </c>
      <c r="M4" s="24">
        <v>0.90100000000000002</v>
      </c>
      <c r="N4" s="11" t="s">
        <v>195</v>
      </c>
      <c r="O4" s="25">
        <v>0.89</v>
      </c>
      <c r="P4" s="11" t="s">
        <v>196</v>
      </c>
      <c r="Q4" s="24">
        <v>0.88600000000000001</v>
      </c>
      <c r="R4" s="11" t="s">
        <v>197</v>
      </c>
      <c r="S4" s="24">
        <v>0.874</v>
      </c>
      <c r="T4" s="11" t="s">
        <v>199</v>
      </c>
      <c r="U4" s="24">
        <v>0.91200000000000003</v>
      </c>
      <c r="V4" s="11" t="s">
        <v>198</v>
      </c>
    </row>
    <row r="5" spans="1:22" ht="43.2" x14ac:dyDescent="0.3">
      <c r="A5" s="1" t="s">
        <v>80</v>
      </c>
      <c r="B5" t="s">
        <v>177</v>
      </c>
      <c r="C5" s="24">
        <v>0.443</v>
      </c>
      <c r="D5" s="11" t="s">
        <v>201</v>
      </c>
      <c r="E5" s="24">
        <v>0.377</v>
      </c>
      <c r="F5" s="11" t="s">
        <v>205</v>
      </c>
      <c r="G5" s="24">
        <v>0.35399999999999998</v>
      </c>
      <c r="H5" s="11" t="s">
        <v>203</v>
      </c>
      <c r="I5" s="24">
        <v>0.34399999999999997</v>
      </c>
      <c r="J5" s="11" t="s">
        <v>204</v>
      </c>
      <c r="K5" s="24">
        <v>0.52100000000000002</v>
      </c>
      <c r="L5" s="11" t="s">
        <v>202</v>
      </c>
      <c r="M5" s="24">
        <v>0.41399999999999998</v>
      </c>
      <c r="N5" s="11" t="s">
        <v>206</v>
      </c>
      <c r="O5" s="24">
        <v>0.47199999999999998</v>
      </c>
      <c r="P5" s="11" t="s">
        <v>207</v>
      </c>
      <c r="Q5" s="24">
        <v>0.317</v>
      </c>
      <c r="R5" s="11" t="s">
        <v>208</v>
      </c>
      <c r="S5" s="24">
        <v>0.34499999999999997</v>
      </c>
      <c r="T5" s="11" t="s">
        <v>210</v>
      </c>
      <c r="U5" s="24">
        <v>0.49399999999999999</v>
      </c>
      <c r="V5" s="11" t="s">
        <v>209</v>
      </c>
    </row>
    <row r="6" spans="1:22" ht="28.8" x14ac:dyDescent="0.3">
      <c r="A6" s="1" t="s">
        <v>81</v>
      </c>
      <c r="B6" t="s">
        <v>178</v>
      </c>
      <c r="C6" s="25">
        <v>0.54</v>
      </c>
      <c r="D6" s="11" t="s">
        <v>220</v>
      </c>
      <c r="E6" s="24">
        <v>0.52800000000000002</v>
      </c>
      <c r="F6" s="11" t="s">
        <v>214</v>
      </c>
      <c r="G6" s="25">
        <v>0.48</v>
      </c>
      <c r="H6" s="11" t="s">
        <v>212</v>
      </c>
      <c r="I6" s="25">
        <v>0.45</v>
      </c>
      <c r="J6" s="11" t="s">
        <v>213</v>
      </c>
      <c r="K6" s="24">
        <v>0.60699999999999998</v>
      </c>
      <c r="L6" s="11" t="s">
        <v>211</v>
      </c>
      <c r="M6" s="24">
        <v>0.496</v>
      </c>
      <c r="N6" s="11" t="s">
        <v>215</v>
      </c>
      <c r="O6" s="24">
        <v>0.58599999999999997</v>
      </c>
      <c r="P6" s="11" t="s">
        <v>216</v>
      </c>
      <c r="Q6" s="24">
        <v>0.432</v>
      </c>
      <c r="R6" s="11" t="s">
        <v>218</v>
      </c>
      <c r="S6" s="24">
        <v>0.45100000000000001</v>
      </c>
      <c r="T6" s="11" t="s">
        <v>219</v>
      </c>
      <c r="U6" s="25">
        <v>0.57999999999999996</v>
      </c>
      <c r="V6" s="11" t="s">
        <v>217</v>
      </c>
    </row>
    <row r="7" spans="1:22" ht="43.2" x14ac:dyDescent="0.3">
      <c r="A7" s="1" t="s">
        <v>82</v>
      </c>
      <c r="B7" t="s">
        <v>179</v>
      </c>
      <c r="C7" s="24">
        <v>0.85099999999999998</v>
      </c>
      <c r="D7" s="11" t="s">
        <v>221</v>
      </c>
      <c r="E7" s="36"/>
      <c r="F7" s="32"/>
      <c r="G7" s="24">
        <v>0.83599999999999997</v>
      </c>
      <c r="H7" s="11" t="s">
        <v>223</v>
      </c>
      <c r="I7" s="24">
        <v>0.80900000000000005</v>
      </c>
      <c r="J7" s="11" t="s">
        <v>224</v>
      </c>
      <c r="K7" s="24">
        <v>0.879</v>
      </c>
      <c r="L7" s="11" t="s">
        <v>222</v>
      </c>
      <c r="M7" s="25">
        <v>0.82</v>
      </c>
      <c r="N7" s="11" t="s">
        <v>225</v>
      </c>
      <c r="O7" s="24">
        <v>0.88400000000000001</v>
      </c>
      <c r="P7" s="11" t="s">
        <v>226</v>
      </c>
      <c r="Q7" s="25">
        <v>0.7</v>
      </c>
      <c r="R7" s="11" t="s">
        <v>227</v>
      </c>
      <c r="S7" s="24">
        <v>0.83199999999999996</v>
      </c>
      <c r="T7" s="11" t="s">
        <v>229</v>
      </c>
      <c r="U7" s="24">
        <v>0.90200000000000002</v>
      </c>
      <c r="V7" s="11" t="s">
        <v>228</v>
      </c>
    </row>
    <row r="8" spans="1:22" ht="43.2" x14ac:dyDescent="0.3">
      <c r="A8" s="1" t="s">
        <v>83</v>
      </c>
      <c r="B8" t="s">
        <v>180</v>
      </c>
      <c r="C8" s="24">
        <v>0.80100000000000005</v>
      </c>
      <c r="D8" s="11" t="s">
        <v>230</v>
      </c>
      <c r="E8" s="24">
        <v>0.86199999999999999</v>
      </c>
      <c r="F8" s="11" t="s">
        <v>234</v>
      </c>
      <c r="G8" s="24">
        <v>0.77400000000000002</v>
      </c>
      <c r="H8" s="11" t="s">
        <v>232</v>
      </c>
      <c r="I8" s="24">
        <v>0.78200000000000003</v>
      </c>
      <c r="J8" s="11" t="s">
        <v>233</v>
      </c>
      <c r="K8" s="24">
        <v>0.82299999999999995</v>
      </c>
      <c r="L8" s="11" t="s">
        <v>231</v>
      </c>
      <c r="M8" s="24">
        <v>0.84599999999999997</v>
      </c>
      <c r="N8" s="11" t="s">
        <v>235</v>
      </c>
      <c r="O8" s="24">
        <v>0.75800000000000001</v>
      </c>
      <c r="P8" s="11" t="s">
        <v>236</v>
      </c>
      <c r="Q8" s="24">
        <v>0.78900000000000003</v>
      </c>
      <c r="R8" s="11" t="s">
        <v>237</v>
      </c>
      <c r="S8" s="24">
        <v>0.77400000000000002</v>
      </c>
      <c r="T8" s="11" t="s">
        <v>239</v>
      </c>
      <c r="U8" s="24">
        <v>0.81100000000000005</v>
      </c>
      <c r="V8" s="11" t="s">
        <v>238</v>
      </c>
    </row>
    <row r="9" spans="1:22" ht="43.2" x14ac:dyDescent="0.3">
      <c r="A9" s="1" t="s">
        <v>84</v>
      </c>
      <c r="B9" t="s">
        <v>181</v>
      </c>
      <c r="C9" s="24">
        <v>0.64600000000000002</v>
      </c>
      <c r="D9" s="11" t="s">
        <v>240</v>
      </c>
      <c r="E9" s="24">
        <v>0.79800000000000004</v>
      </c>
      <c r="F9" s="11" t="s">
        <v>244</v>
      </c>
      <c r="G9" s="24">
        <v>0.57499999999999996</v>
      </c>
      <c r="H9" s="11" t="s">
        <v>242</v>
      </c>
      <c r="I9" s="24">
        <v>0.51300000000000001</v>
      </c>
      <c r="J9" s="11" t="s">
        <v>243</v>
      </c>
      <c r="K9" s="24">
        <v>0.72899999999999998</v>
      </c>
      <c r="L9" s="11" t="s">
        <v>241</v>
      </c>
      <c r="M9" s="25">
        <v>0.71</v>
      </c>
      <c r="N9" s="11" t="s">
        <v>245</v>
      </c>
      <c r="O9" s="24">
        <v>0.58099999999999996</v>
      </c>
      <c r="P9" s="11" t="s">
        <v>246</v>
      </c>
      <c r="Q9" s="24">
        <v>0.66400000000000003</v>
      </c>
      <c r="R9" s="11" t="s">
        <v>247</v>
      </c>
      <c r="S9" s="24">
        <v>0.60799999999999998</v>
      </c>
      <c r="T9" s="11" t="s">
        <v>249</v>
      </c>
      <c r="U9" s="24">
        <v>0.64900000000000002</v>
      </c>
      <c r="V9" s="11" t="s">
        <v>248</v>
      </c>
    </row>
    <row r="13" spans="1:22" x14ac:dyDescent="0.3">
      <c r="A13" s="35"/>
      <c r="B13" t="s">
        <v>274</v>
      </c>
    </row>
  </sheetData>
  <mergeCells count="10">
    <mergeCell ref="O1:P1"/>
    <mergeCell ref="Q1:R1"/>
    <mergeCell ref="S1:T1"/>
    <mergeCell ref="U1:V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F90C5-274F-497B-8169-74F8ACB01F9F}">
  <dimension ref="A3:AE10"/>
  <sheetViews>
    <sheetView tabSelected="1" zoomScale="87" zoomScaleNormal="87" workbookViewId="0">
      <selection activeCell="C29" sqref="C29"/>
    </sheetView>
  </sheetViews>
  <sheetFormatPr defaultRowHeight="14.4" x14ac:dyDescent="0.3"/>
  <cols>
    <col min="1" max="1" width="22.6640625" customWidth="1"/>
    <col min="3" max="3" width="13.6640625" customWidth="1"/>
  </cols>
  <sheetData>
    <row r="3" spans="1:31" x14ac:dyDescent="0.3">
      <c r="B3" s="4" t="s">
        <v>63</v>
      </c>
      <c r="C3" s="4"/>
      <c r="D3" s="12"/>
      <c r="E3" s="40" t="s">
        <v>66</v>
      </c>
      <c r="F3" s="40"/>
      <c r="G3" s="39"/>
      <c r="H3" s="38" t="s">
        <v>64</v>
      </c>
      <c r="I3" s="40"/>
      <c r="J3" s="39"/>
      <c r="K3" s="38" t="s">
        <v>65</v>
      </c>
      <c r="L3" s="40"/>
      <c r="M3" s="39"/>
      <c r="N3" s="38" t="s">
        <v>67</v>
      </c>
      <c r="O3" s="40"/>
      <c r="P3" s="39"/>
      <c r="Q3" s="40" t="s">
        <v>71</v>
      </c>
      <c r="R3" s="40"/>
      <c r="S3" s="39"/>
      <c r="T3" s="38" t="s">
        <v>72</v>
      </c>
      <c r="U3" s="40"/>
      <c r="V3" s="39"/>
      <c r="W3" s="38" t="s">
        <v>73</v>
      </c>
      <c r="X3" s="40"/>
      <c r="Y3" s="39"/>
      <c r="Z3" s="38" t="s">
        <v>74</v>
      </c>
      <c r="AA3" s="40"/>
      <c r="AB3" s="39"/>
      <c r="AC3" s="38" t="s">
        <v>75</v>
      </c>
      <c r="AD3" s="40"/>
      <c r="AE3" s="39"/>
    </row>
    <row r="4" spans="1:31" x14ac:dyDescent="0.3">
      <c r="A4" s="4" t="s">
        <v>85</v>
      </c>
      <c r="B4" s="4" t="s">
        <v>20</v>
      </c>
      <c r="C4" s="40" t="s">
        <v>21</v>
      </c>
      <c r="D4" s="39"/>
      <c r="E4" s="4" t="s">
        <v>20</v>
      </c>
      <c r="F4" s="40" t="s">
        <v>21</v>
      </c>
      <c r="G4" s="39"/>
      <c r="H4" s="14" t="s">
        <v>20</v>
      </c>
      <c r="I4" s="40" t="s">
        <v>21</v>
      </c>
      <c r="J4" s="39"/>
      <c r="K4" s="14" t="s">
        <v>20</v>
      </c>
      <c r="L4" s="40" t="s">
        <v>21</v>
      </c>
      <c r="M4" s="39"/>
      <c r="N4" s="14" t="s">
        <v>20</v>
      </c>
      <c r="O4" s="40" t="s">
        <v>21</v>
      </c>
      <c r="P4" s="39"/>
      <c r="Q4" s="4" t="s">
        <v>20</v>
      </c>
      <c r="R4" s="40" t="s">
        <v>21</v>
      </c>
      <c r="S4" s="39"/>
      <c r="T4" s="14" t="s">
        <v>20</v>
      </c>
      <c r="U4" s="40" t="s">
        <v>21</v>
      </c>
      <c r="V4" s="39"/>
      <c r="W4" s="14" t="s">
        <v>20</v>
      </c>
      <c r="X4" s="40" t="s">
        <v>21</v>
      </c>
      <c r="Y4" s="39"/>
      <c r="Z4" s="14" t="s">
        <v>20</v>
      </c>
      <c r="AA4" s="40" t="s">
        <v>21</v>
      </c>
      <c r="AB4" s="39"/>
      <c r="AC4" s="14" t="s">
        <v>20</v>
      </c>
      <c r="AD4" s="40" t="s">
        <v>21</v>
      </c>
      <c r="AE4" s="39"/>
    </row>
    <row r="5" spans="1:31" x14ac:dyDescent="0.3">
      <c r="A5" t="s">
        <v>16</v>
      </c>
      <c r="B5" s="10">
        <v>4.7E-2</v>
      </c>
      <c r="C5" s="2">
        <v>3.1</v>
      </c>
      <c r="D5" s="11">
        <v>7</v>
      </c>
      <c r="E5" s="25">
        <v>0.04</v>
      </c>
      <c r="F5" s="2">
        <v>0.8</v>
      </c>
      <c r="G5" s="11">
        <v>18.100000000000001</v>
      </c>
      <c r="H5" s="21">
        <v>3.1E-2</v>
      </c>
      <c r="I5" s="2">
        <v>1.3</v>
      </c>
      <c r="J5" s="11">
        <v>7.1</v>
      </c>
      <c r="K5" s="21">
        <v>7.2999999999999995E-2</v>
      </c>
      <c r="L5" s="2">
        <v>5.0999999999999996</v>
      </c>
      <c r="M5" s="11">
        <v>10.3</v>
      </c>
      <c r="N5" s="21">
        <v>3.5999999999999997E-2</v>
      </c>
      <c r="O5" s="2">
        <v>1.8</v>
      </c>
      <c r="P5" s="11">
        <v>7</v>
      </c>
      <c r="Q5" s="24">
        <v>3.4000000000000002E-2</v>
      </c>
      <c r="R5" s="2">
        <v>2</v>
      </c>
      <c r="S5" s="11">
        <v>5.6</v>
      </c>
      <c r="T5" s="21">
        <v>5.8000000000000003E-2</v>
      </c>
      <c r="U5" s="2">
        <v>3.8</v>
      </c>
      <c r="V5" s="11">
        <v>8.9</v>
      </c>
      <c r="W5" s="21">
        <v>2.1000000000000001E-2</v>
      </c>
      <c r="X5" s="2">
        <v>0.8</v>
      </c>
      <c r="Y5" s="11">
        <v>5.6</v>
      </c>
      <c r="Z5" s="21">
        <v>1.4999999999999999E-2</v>
      </c>
      <c r="AA5" s="2">
        <v>0.3</v>
      </c>
      <c r="AB5" s="11">
        <v>6.1</v>
      </c>
      <c r="AC5" s="21">
        <v>2.1000000000000001E-2</v>
      </c>
      <c r="AD5" s="2">
        <v>1.4</v>
      </c>
      <c r="AE5" s="11">
        <v>3</v>
      </c>
    </row>
    <row r="6" spans="1:31" x14ac:dyDescent="0.3">
      <c r="A6" t="s">
        <v>86</v>
      </c>
      <c r="B6" s="10">
        <v>0.10199999999999999</v>
      </c>
      <c r="C6" s="2">
        <v>7.9</v>
      </c>
      <c r="D6" s="11">
        <v>12.9</v>
      </c>
      <c r="E6" s="24">
        <v>2.1000000000000001E-2</v>
      </c>
      <c r="F6" s="2">
        <v>0.4</v>
      </c>
      <c r="G6" s="11">
        <v>10.3</v>
      </c>
      <c r="H6" s="21">
        <v>0.14399999999999999</v>
      </c>
      <c r="I6" s="2">
        <v>10</v>
      </c>
      <c r="J6" s="11">
        <v>20.3</v>
      </c>
      <c r="K6" s="21">
        <v>0.126</v>
      </c>
      <c r="L6" s="2">
        <v>10</v>
      </c>
      <c r="M6" s="11">
        <v>15.8</v>
      </c>
      <c r="N6" s="21">
        <v>7.4999999999999997E-2</v>
      </c>
      <c r="O6" s="2">
        <v>5.5</v>
      </c>
      <c r="P6" s="11">
        <v>10.1</v>
      </c>
      <c r="Q6" s="24">
        <v>9.6000000000000002E-2</v>
      </c>
      <c r="R6" s="2">
        <v>6.9</v>
      </c>
      <c r="S6" s="11">
        <v>13.3</v>
      </c>
      <c r="T6" s="21">
        <v>0.106</v>
      </c>
      <c r="U6" s="2">
        <v>8</v>
      </c>
      <c r="V6" s="11">
        <v>13.8</v>
      </c>
      <c r="W6" s="21">
        <v>0.14699999999999999</v>
      </c>
      <c r="X6" s="2">
        <v>10.3</v>
      </c>
      <c r="Y6" s="11">
        <v>20.6</v>
      </c>
      <c r="Z6" s="21">
        <v>0.129</v>
      </c>
      <c r="AA6" s="2">
        <v>8.1</v>
      </c>
      <c r="AB6" s="11">
        <v>19.899999999999999</v>
      </c>
      <c r="AC6" s="21">
        <v>7.5999999999999998E-2</v>
      </c>
      <c r="AD6" s="2">
        <v>5.2</v>
      </c>
      <c r="AE6" s="11">
        <v>10.9</v>
      </c>
    </row>
    <row r="7" spans="1:31" x14ac:dyDescent="0.3">
      <c r="A7" t="s">
        <v>87</v>
      </c>
      <c r="B7" s="10">
        <v>0.28999999999999998</v>
      </c>
      <c r="C7" s="2">
        <v>24.1</v>
      </c>
      <c r="D7" s="11">
        <v>34.4</v>
      </c>
      <c r="E7" s="25">
        <v>0.33</v>
      </c>
      <c r="F7" s="2">
        <v>22.6</v>
      </c>
      <c r="G7" s="11">
        <v>45.4</v>
      </c>
      <c r="H7" s="21">
        <v>0.40500000000000003</v>
      </c>
      <c r="I7" s="2">
        <v>32.9</v>
      </c>
      <c r="J7" s="11">
        <v>48.5</v>
      </c>
      <c r="K7" s="21">
        <v>0.33700000000000002</v>
      </c>
      <c r="L7" s="2">
        <v>30.4</v>
      </c>
      <c r="M7" s="11">
        <v>37.200000000000003</v>
      </c>
      <c r="N7" s="21">
        <v>0.22800000000000001</v>
      </c>
      <c r="O7" s="2">
        <v>17.899999999999999</v>
      </c>
      <c r="P7" s="11">
        <v>28.5</v>
      </c>
      <c r="Q7" s="24">
        <v>0.308</v>
      </c>
      <c r="R7" s="2">
        <v>26.2</v>
      </c>
      <c r="S7" s="11">
        <v>35.799999999999997</v>
      </c>
      <c r="T7" s="21">
        <v>0.27200000000000002</v>
      </c>
      <c r="U7" s="2">
        <v>21.6</v>
      </c>
      <c r="V7" s="11">
        <v>33.6</v>
      </c>
      <c r="W7" s="21">
        <v>0.378</v>
      </c>
      <c r="X7" s="2">
        <v>28.6</v>
      </c>
      <c r="Y7" s="11">
        <v>47.9</v>
      </c>
      <c r="Z7" s="21">
        <v>0.36299999999999999</v>
      </c>
      <c r="AA7" s="2">
        <v>25.5</v>
      </c>
      <c r="AB7" s="11">
        <v>48.8</v>
      </c>
      <c r="AC7" s="21">
        <v>0.26900000000000002</v>
      </c>
      <c r="AD7" s="2">
        <v>21.9</v>
      </c>
      <c r="AE7" s="11">
        <v>32.6</v>
      </c>
    </row>
    <row r="8" spans="1:31" x14ac:dyDescent="0.3">
      <c r="A8" t="s">
        <v>88</v>
      </c>
      <c r="B8" s="10">
        <v>0.56200000000000006</v>
      </c>
      <c r="C8" s="2">
        <v>47.6</v>
      </c>
      <c r="D8" s="11">
        <v>64.400000000000006</v>
      </c>
      <c r="E8" s="24">
        <v>0.60799999999999998</v>
      </c>
      <c r="F8" s="2">
        <v>47.1</v>
      </c>
      <c r="G8" s="11">
        <v>73</v>
      </c>
      <c r="H8" s="23">
        <v>0.42</v>
      </c>
      <c r="I8" s="2">
        <v>33.799999999999997</v>
      </c>
      <c r="J8" s="11">
        <v>50.5</v>
      </c>
      <c r="K8" s="21">
        <v>0.46400000000000002</v>
      </c>
      <c r="L8" s="2">
        <v>40.5</v>
      </c>
      <c r="M8" s="11">
        <v>52.4</v>
      </c>
      <c r="N8" s="21">
        <v>0.66100000000000003</v>
      </c>
      <c r="O8" s="2">
        <v>58.3</v>
      </c>
      <c r="P8" s="11">
        <v>73.2</v>
      </c>
      <c r="Q8" s="24">
        <v>0.56200000000000006</v>
      </c>
      <c r="R8" s="2">
        <v>48.3</v>
      </c>
      <c r="S8" s="11">
        <v>63.8</v>
      </c>
      <c r="T8" s="21">
        <v>0.56399999999999995</v>
      </c>
      <c r="U8" s="2">
        <v>46.5</v>
      </c>
      <c r="V8" s="11">
        <v>65.8</v>
      </c>
      <c r="W8" s="21">
        <v>0.45400000000000001</v>
      </c>
      <c r="X8" s="2">
        <v>34.9</v>
      </c>
      <c r="Y8" s="11">
        <v>56.3</v>
      </c>
      <c r="Z8" s="21">
        <v>0.49299999999999999</v>
      </c>
      <c r="AA8" s="2">
        <v>35.299999999999997</v>
      </c>
      <c r="AB8" s="11">
        <v>63.4</v>
      </c>
      <c r="AC8" s="21">
        <v>0.63500000000000001</v>
      </c>
      <c r="AD8" s="2">
        <v>55.2</v>
      </c>
      <c r="AE8" s="11">
        <v>71</v>
      </c>
    </row>
    <row r="10" spans="1:31" ht="28.8" x14ac:dyDescent="0.3">
      <c r="A10" s="29" t="s">
        <v>89</v>
      </c>
      <c r="B10" s="25">
        <f>SUM(B6:B8)</f>
        <v>0.95399999999999996</v>
      </c>
      <c r="C10" s="25"/>
      <c r="D10" s="25"/>
      <c r="E10" s="25">
        <f t="shared" ref="E10:AC10" si="0">SUM(E6:E8)</f>
        <v>0.95900000000000007</v>
      </c>
      <c r="F10" s="25"/>
      <c r="G10" s="25"/>
      <c r="H10" s="25">
        <f t="shared" si="0"/>
        <v>0.96900000000000008</v>
      </c>
      <c r="I10" s="25"/>
      <c r="J10" s="25"/>
      <c r="K10" s="25">
        <f t="shared" si="0"/>
        <v>0.92700000000000005</v>
      </c>
      <c r="L10" s="25"/>
      <c r="M10" s="25"/>
      <c r="N10" s="25">
        <f t="shared" si="0"/>
        <v>0.96399999999999997</v>
      </c>
      <c r="O10" s="25"/>
      <c r="P10" s="25"/>
      <c r="Q10" s="25">
        <f t="shared" si="0"/>
        <v>0.96600000000000008</v>
      </c>
      <c r="R10" s="25"/>
      <c r="S10" s="25"/>
      <c r="T10" s="25">
        <f t="shared" si="0"/>
        <v>0.94199999999999995</v>
      </c>
      <c r="U10" s="25"/>
      <c r="V10" s="25"/>
      <c r="W10" s="25">
        <f t="shared" si="0"/>
        <v>0.97900000000000009</v>
      </c>
      <c r="X10" s="25"/>
      <c r="Y10" s="25"/>
      <c r="Z10" s="25">
        <f t="shared" si="0"/>
        <v>0.98499999999999999</v>
      </c>
      <c r="AA10" s="25"/>
      <c r="AB10" s="25"/>
      <c r="AC10" s="25">
        <f t="shared" si="0"/>
        <v>0.98</v>
      </c>
      <c r="AD10" s="2"/>
      <c r="AE10" s="2"/>
    </row>
  </sheetData>
  <mergeCells count="19">
    <mergeCell ref="AD4:AE4"/>
    <mergeCell ref="C4:D4"/>
    <mergeCell ref="W3:Y3"/>
    <mergeCell ref="Z3:AB3"/>
    <mergeCell ref="AC3:AE3"/>
    <mergeCell ref="F4:G4"/>
    <mergeCell ref="I4:J4"/>
    <mergeCell ref="L4:M4"/>
    <mergeCell ref="O4:P4"/>
    <mergeCell ref="R4:S4"/>
    <mergeCell ref="U4:V4"/>
    <mergeCell ref="X4:Y4"/>
    <mergeCell ref="E3:G3"/>
    <mergeCell ref="H3:J3"/>
    <mergeCell ref="K3:M3"/>
    <mergeCell ref="N3:P3"/>
    <mergeCell ref="Q3:S3"/>
    <mergeCell ref="T3:V3"/>
    <mergeCell ref="AA4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Special Considerations </vt:lpstr>
      <vt:lpstr>YRBS Summary</vt:lpstr>
      <vt:lpstr>ACE indicators</vt:lpstr>
      <vt:lpstr>ACE Cumulative #</vt:lpstr>
      <vt:lpstr>PCEs</vt:lpstr>
      <vt:lpstr>PCE Cumulative #</vt:lpstr>
    </vt:vector>
  </TitlesOfParts>
  <Company>UConn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Restrepo-Ruiz,Mayte</dc:creator>
  <cp:lastModifiedBy>Restrepo-Ruiz,Maria</cp:lastModifiedBy>
  <dcterms:created xsi:type="dcterms:W3CDTF">2022-11-14T22:59:34Z</dcterms:created>
  <dcterms:modified xsi:type="dcterms:W3CDTF">2023-08-28T09:49:36Z</dcterms:modified>
</cp:coreProperties>
</file>